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6" activeTab="13"/>
  </bookViews>
  <sheets>
    <sheet name="kar" sheetId="17" r:id="rId1"/>
    <sheet name="byaya1" sheetId="19" r:id="rId2"/>
    <sheet name="byaya 2" sheetId="28" r:id="rId3"/>
    <sheet name="byaya3" sheetId="29" r:id="rId4"/>
    <sheet name="Darbandi" sheetId="27" r:id="rId5"/>
    <sheet name="Summary sheet" sheetId="37" r:id="rId6"/>
    <sheet name="chalu pujigat" sheetId="38" r:id="rId7"/>
    <sheet name="balbalika" sheetId="41" r:id="rId8"/>
    <sheet name="woman" sheetId="40" r:id="rId9"/>
    <sheet name="janajati" sheetId="44" r:id="rId10"/>
    <sheet name="pabardgnatmak" sheetId="42" r:id="rId11"/>
    <sheet name="purbadhar" sheetId="43" r:id="rId12"/>
    <sheet name="antarik" sheetId="51" r:id="rId13"/>
    <sheet name="2072.073" sheetId="52" r:id="rId14"/>
    <sheet name="con1" sheetId="49" r:id="rId15"/>
    <sheet name="con2" sheetId="50" r:id="rId16"/>
    <sheet name="kar1" sheetId="45" r:id="rId17"/>
    <sheet name="kar 2" sheetId="46" r:id="rId18"/>
    <sheet name="kar 3" sheetId="47" r:id="rId19"/>
    <sheet name="kar dar" sheetId="31" r:id="rId20"/>
    <sheet name="Sheet1" sheetId="53" r:id="rId21"/>
  </sheets>
  <externalReferences>
    <externalReference r:id="rId22"/>
    <externalReference r:id="rId23"/>
  </externalReferences>
  <calcPr calcId="124519"/>
</workbook>
</file>

<file path=xl/calcChain.xml><?xml version="1.0" encoding="utf-8"?>
<calcChain xmlns="http://schemas.openxmlformats.org/spreadsheetml/2006/main">
  <c r="E30" i="52"/>
  <c r="E27"/>
  <c r="E31" i="53"/>
  <c r="E24"/>
  <c r="B23"/>
  <c r="D35"/>
  <c r="E20"/>
  <c r="B19"/>
  <c r="E17"/>
  <c r="B16"/>
  <c r="E14"/>
  <c r="B13"/>
  <c r="E11"/>
  <c r="E8"/>
  <c r="B8"/>
  <c r="B11" s="1"/>
  <c r="E5"/>
  <c r="C21" i="49"/>
  <c r="E35" i="28"/>
  <c r="D32"/>
  <c r="D26" i="41"/>
  <c r="C13" i="37"/>
  <c r="D14"/>
  <c r="C14"/>
  <c r="D36" i="52"/>
  <c r="E32"/>
  <c r="B30"/>
  <c r="E20"/>
  <c r="B19"/>
  <c r="E17"/>
  <c r="B16"/>
  <c r="E14"/>
  <c r="B13"/>
  <c r="E11"/>
  <c r="B11"/>
  <c r="E8"/>
  <c r="B8"/>
  <c r="E5"/>
  <c r="E15" i="51"/>
  <c r="D12"/>
  <c r="C2" i="50"/>
  <c r="C7"/>
  <c r="D10" i="49"/>
  <c r="D9"/>
  <c r="C8"/>
  <c r="D8" s="1"/>
  <c r="C7"/>
  <c r="D7" s="1"/>
  <c r="C6"/>
  <c r="D6" s="1"/>
  <c r="C5"/>
  <c r="D5" s="1"/>
  <c r="D4"/>
  <c r="F8" i="38"/>
  <c r="D29" i="17"/>
  <c r="D35"/>
  <c r="D37" s="1"/>
  <c r="D33"/>
  <c r="D32"/>
  <c r="G36"/>
  <c r="G35"/>
  <c r="F37"/>
  <c r="E37"/>
  <c r="G33"/>
  <c r="G32"/>
  <c r="G31"/>
  <c r="G29"/>
  <c r="F30"/>
  <c r="F32"/>
  <c r="F27"/>
  <c r="D34" i="27"/>
  <c r="F16" i="38"/>
  <c r="G30" i="17" s="1"/>
  <c r="F30" i="38"/>
  <c r="F27"/>
  <c r="F22"/>
  <c r="C12" i="29" s="1"/>
  <c r="E18" i="38"/>
  <c r="F15"/>
  <c r="F12"/>
  <c r="F13" s="1"/>
  <c r="C32" s="1"/>
  <c r="C12"/>
  <c r="C15" s="1"/>
  <c r="F32" s="1"/>
  <c r="C11"/>
  <c r="D13" i="37"/>
  <c r="D12"/>
  <c r="D11"/>
  <c r="D10"/>
  <c r="D9"/>
  <c r="D7"/>
  <c r="D8"/>
  <c r="D6"/>
  <c r="C6"/>
  <c r="D4"/>
  <c r="D44" i="42"/>
  <c r="C10" i="29" s="1"/>
  <c r="D34" i="44"/>
  <c r="C9" i="29" s="1"/>
  <c r="D28" i="43"/>
  <c r="C11" i="29" s="1"/>
  <c r="D14" i="41"/>
  <c r="C7" i="29" s="1"/>
  <c r="D9" i="40"/>
  <c r="C8" i="29" s="1"/>
  <c r="D24" i="17"/>
  <c r="E21" i="53" l="1"/>
  <c r="E25" s="1"/>
  <c r="D11" i="49"/>
  <c r="C11"/>
  <c r="C13" s="1"/>
  <c r="G27" i="17"/>
  <c r="G34" s="1"/>
  <c r="G37"/>
  <c r="F34"/>
  <c r="F31" i="38"/>
  <c r="F33" s="1"/>
  <c r="E34" i="17"/>
  <c r="D34"/>
  <c r="D38" s="1"/>
  <c r="E24"/>
  <c r="E38" l="1"/>
  <c r="D10" i="27"/>
  <c r="D9"/>
  <c r="E17"/>
  <c r="E16"/>
  <c r="D21"/>
  <c r="D20"/>
  <c r="D17"/>
  <c r="D15"/>
  <c r="C21"/>
  <c r="C22" s="1"/>
  <c r="D3" i="37"/>
  <c r="D5"/>
  <c r="C12" i="19"/>
  <c r="C32"/>
  <c r="C20" i="28"/>
  <c r="C32" i="27"/>
  <c r="C33" s="1"/>
  <c r="G24" i="17"/>
  <c r="F24"/>
  <c r="F38" s="1"/>
  <c r="C4" i="38" l="1"/>
  <c r="C7" s="1"/>
  <c r="C31" s="1"/>
  <c r="C33" s="1"/>
  <c r="G38" i="17"/>
  <c r="E11" i="27"/>
  <c r="D11"/>
  <c r="E23"/>
  <c r="D23"/>
  <c r="C33" i="19"/>
  <c r="C13" i="29" l="1"/>
</calcChain>
</file>

<file path=xl/sharedStrings.xml><?xml version="1.0" encoding="utf-8"?>
<sst xmlns="http://schemas.openxmlformats.org/spreadsheetml/2006/main" count="1814" uniqueCount="1217">
  <si>
    <t>hDdf</t>
  </si>
  <si>
    <t>s'n hDdf</t>
  </si>
  <si>
    <t>jfls</t>
  </si>
  <si>
    <t>dlxnf tkm{</t>
  </si>
  <si>
    <t>dlxnf</t>
  </si>
  <si>
    <t>jfnjflnsf</t>
  </si>
  <si>
    <t>cfo zLif{s</t>
  </si>
  <si>
    <t>;]jf z'Ns</t>
  </si>
  <si>
    <t xml:space="preserve">;f=;'=pkof]u ;]jf z'Ns œPDa'n]G; </t>
  </si>
  <si>
    <t xml:space="preserve"> cGo ;]]jf z''Ns</t>
  </si>
  <si>
    <t>gftf k|dfl)ft</t>
  </si>
  <si>
    <t>cGo ljljw cfo</t>
  </si>
  <si>
    <t>cfGtl/s cfo hDdf</t>
  </si>
  <si>
    <t>jfXo ;|f]t</t>
  </si>
  <si>
    <t>cg'bfg</t>
  </si>
  <si>
    <t>cg'bfg hDdf</t>
  </si>
  <si>
    <t xml:space="preserve">s'n hDdf </t>
  </si>
  <si>
    <t>vn+uf ;Nofg</t>
  </si>
  <si>
    <t>qm=;+=</t>
  </si>
  <si>
    <t>cg'dflgt jh]6</t>
  </si>
  <si>
    <t>s_</t>
  </si>
  <si>
    <t>cfGtl/s cfDbfgL</t>
  </si>
  <si>
    <t xml:space="preserve">dfnkf]t /lhi6«]zgaf6 k|fKt </t>
  </si>
  <si>
    <t>zf/bf gu/kflnsf</t>
  </si>
  <si>
    <t>zLif{s g+=</t>
  </si>
  <si>
    <t>vr{ zLif{s</t>
  </si>
  <si>
    <t>:yfgLo eQf</t>
  </si>
  <si>
    <t>dx+uL eQf</t>
  </si>
  <si>
    <t>cGo eQf</t>
  </si>
  <si>
    <t>kf]zfs eQf</t>
  </si>
  <si>
    <t>kfgL tyf ljh'nL dx;'n</t>
  </si>
  <si>
    <t>;~rf/ dx;'n</t>
  </si>
  <si>
    <t>sfof{no ;Grfng ;DaGwL vr{ 
-j*f sfofnox?sf] ;d]t_</t>
  </si>
  <si>
    <t>ef*f</t>
  </si>
  <si>
    <t>dd{t tyf ;Def/</t>
  </si>
  <si>
    <t>;jf/L O{Gwg</t>
  </si>
  <si>
    <t>cGo O{Gwg</t>
  </si>
  <si>
    <t>cGo ;]jf z'Ns</t>
  </si>
  <si>
    <t>cg'udg d"Nof+sg e|d)f vr{</t>
  </si>
  <si>
    <t xml:space="preserve">hDdf </t>
  </si>
  <si>
    <t>cfof]hgfsf] gfd</t>
  </si>
  <si>
    <t>ejg lgdf{)f</t>
  </si>
  <si>
    <t>afnafnLsf</t>
  </si>
  <si>
    <t>kj{wgfTds sfo{qmd</t>
  </si>
  <si>
    <t>k'jf{wf/ lasf; sfo{qmd</t>
  </si>
  <si>
    <t>g]kfn ;/sf/</t>
  </si>
  <si>
    <t>;+l#o dfldnf tyf :yflgo ljsf; dGqfno</t>
  </si>
  <si>
    <t>zf/bf gu/kflnsf sfof{no ;Nofg</t>
  </si>
  <si>
    <t>sd{rf/Lx?sf] gfd, y/</t>
  </si>
  <si>
    <t>kb</t>
  </si>
  <si>
    <t>;"dg s"df/ zdf{</t>
  </si>
  <si>
    <t>;=n]=kf=</t>
  </si>
  <si>
    <t>s}nf; s"df/ zfx</t>
  </si>
  <si>
    <t>Ps]Gb| jxfb"/ j'(fyf]sL</t>
  </si>
  <si>
    <t xml:space="preserve">^]s jxfb"/ j"(fyf]sL </t>
  </si>
  <si>
    <t>b"h s"df/L j'(fyf]sL</t>
  </si>
  <si>
    <t>d'lvof</t>
  </si>
  <si>
    <t>eb| s"df/L j:g]t</t>
  </si>
  <si>
    <t>sf=;=</t>
  </si>
  <si>
    <t>nf]s jxfb'/ j:g]t</t>
  </si>
  <si>
    <t>c=;=O=</t>
  </si>
  <si>
    <t>of]u]z s]=;L=</t>
  </si>
  <si>
    <t>cldg</t>
  </si>
  <si>
    <t>xl/ nfn e)*f/L</t>
  </si>
  <si>
    <t>lj/ jxfb'/ j'(fyf]sL</t>
  </si>
  <si>
    <t>?knfn j'(fyf]sL</t>
  </si>
  <si>
    <t>sfo{sf/L clws[t</t>
  </si>
  <si>
    <t>lvdnfn jnL</t>
  </si>
  <si>
    <t>n]vfkfn</t>
  </si>
  <si>
    <t>xfn sfo{/t sd{rf/Lx?sf] laj/)f tyf tnj :s]n</t>
  </si>
  <si>
    <t>tnj :s]n</t>
  </si>
  <si>
    <t>l;=g+=</t>
  </si>
  <si>
    <t>cf}iflw pkrf/ vr{</t>
  </si>
  <si>
    <t>b:t'/ tyf gljs/)f ladf vr{</t>
  </si>
  <si>
    <t>;?jf e|d)f vr{</t>
  </si>
  <si>
    <t>d;nGb vr{</t>
  </si>
  <si>
    <t>%kfO{ vr{</t>
  </si>
  <si>
    <t>kqklqsf</t>
  </si>
  <si>
    <t>k':ts</t>
  </si>
  <si>
    <t>a}&amp;s eQf</t>
  </si>
  <si>
    <t>;jf/L ;fwg dd{t</t>
  </si>
  <si>
    <t>n]vf kl/If)f z'Ns</t>
  </si>
  <si>
    <t>cfGtl/s &gt;f]tsf] af8kmfF8</t>
  </si>
  <si>
    <t>tna</t>
  </si>
  <si>
    <t>j*f sfof{no lalaw</t>
  </si>
  <si>
    <t>;+# ;+:yf cg'bfg d]nf kj{ OTofbL</t>
  </si>
  <si>
    <t>sd{rf/L sNof)f sf]if</t>
  </si>
  <si>
    <t>lakb Aoj:yfkg sf]if</t>
  </si>
  <si>
    <t>dd{t tyf ;Def/ sf]if</t>
  </si>
  <si>
    <t>l;= g+=</t>
  </si>
  <si>
    <t>g]kfn ;/sf/sf] rfn' cg'bfg</t>
  </si>
  <si>
    <t>sfof{no ;+rfng vr{</t>
  </si>
  <si>
    <t>sd{rf/L tna</t>
  </si>
  <si>
    <t>pkef]u vr{ hDdf</t>
  </si>
  <si>
    <t xml:space="preserve">sfof{no ;Grfng vr{ </t>
  </si>
  <si>
    <t>Doflrª km)*</t>
  </si>
  <si>
    <t xml:space="preserve">g]kfn ;/sf/ </t>
  </si>
  <si>
    <t>;+l3o dfldnf tyf :yflgo ljsf; dGqfno</t>
  </si>
  <si>
    <t>ljj/0f</t>
  </si>
  <si>
    <t>)&amp;!.)&amp;@ df nfu' ?=</t>
  </si>
  <si>
    <t>)&amp;@.)&amp;# sf] k|:tfljt</t>
  </si>
  <si>
    <t>s}=</t>
  </si>
  <si>
    <t>l;kmf/L; s/</t>
  </si>
  <si>
    <t>gful/stf l;kmfl/; j+zh</t>
  </si>
  <si>
    <t>gful/stf l;kmfl/; -d'r'Nsf ;d]t_</t>
  </si>
  <si>
    <t>as; kq l;kmfl/;</t>
  </si>
  <si>
    <t>as; kq -z]; kl5_</t>
  </si>
  <si>
    <t>as; kq -dlxnf_</t>
  </si>
  <si>
    <t>c+zj08f l;kmfl/;</t>
  </si>
  <si>
    <t>gftf k|dfl0ft -ljb]z k|of]hgsf nflu_</t>
  </si>
  <si>
    <t>gftf k|dfl0ft -:jb]z k|of]hgsf nflu_</t>
  </si>
  <si>
    <t>:yfoL a;f]af; l;kmfl/;</t>
  </si>
  <si>
    <t>c:yfoL a;f]af; l;kmfl/;</t>
  </si>
  <si>
    <t>gfd ;RofO{ ;h{ldg</t>
  </si>
  <si>
    <t>ldnfkq÷aS;f}lg</t>
  </si>
  <si>
    <t>6]lnkmf]g l;kmfl/;</t>
  </si>
  <si>
    <t>;+3;+:yf btf{ l;kmfl/;</t>
  </si>
  <si>
    <t>c+lus[t gful/stf</t>
  </si>
  <si>
    <t>sf7 l;kmfl/; -s'sf7_</t>
  </si>
  <si>
    <t>sf7 l;kmfl/; -sf7_</t>
  </si>
  <si>
    <t>5'6 hUuf l;kmfl/; -k|lt /f]kgL_</t>
  </si>
  <si>
    <t>e?jf aGb's gljs/0f</t>
  </si>
  <si>
    <t>pBf]u gfd;f/L -7"nf]_</t>
  </si>
  <si>
    <t>pBf]u gfd;f/L -demf}nf_</t>
  </si>
  <si>
    <t>pBf]u gfd;f/L -;fgf]_</t>
  </si>
  <si>
    <t>Joj;fo l;kmfl/;</t>
  </si>
  <si>
    <t>k]G;g l;kmfl/;</t>
  </si>
  <si>
    <t>lghL a}+s :yfkgf</t>
  </si>
  <si>
    <t>hUufwgL k|df0f k"hf{ x/fPsf] l;kmfl/;</t>
  </si>
  <si>
    <t>k|ltlnlk gful/stf</t>
  </si>
  <si>
    <t>/flhgfdf</t>
  </si>
  <si>
    <t>k~hLs/0f</t>
  </si>
  <si>
    <t>cu}hLdf ul/g] ;j} l;kmfl/z</t>
  </si>
  <si>
    <t>@=$ 3/ hUuf gfd;f/L l;kmfl/z</t>
  </si>
  <si>
    <t>s_ % /f]kgL;Dd</t>
  </si>
  <si>
    <t>v_ !) /f]kgL;Dd</t>
  </si>
  <si>
    <t>u_ @) /f]kgL;Dd</t>
  </si>
  <si>
    <t>3_ @) /f]kgLeGbf dfly</t>
  </si>
  <si>
    <t>@=% 7]Ssfk6[f nfO;]G; l;kmfl/z</t>
  </si>
  <si>
    <r>
      <t>1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s ju{</t>
    </r>
  </si>
  <si>
    <r>
      <t>2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v ju{</t>
    </r>
  </si>
  <si>
    <r>
      <t>3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u ju{</t>
    </r>
  </si>
  <si>
    <r>
      <t>4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Preeti"/>
      </rPr>
      <t>3 ju{</t>
    </r>
  </si>
  <si>
    <t>@=^ 7]Ssfk6[f nfO;]G; gjLs/0f l;kmfl/z</t>
  </si>
  <si>
    <t>@=&amp; pBf]u l;kmfl/z</t>
  </si>
  <si>
    <r>
      <t>1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% b]lv @) xif{ kfj/</t>
    </r>
  </si>
  <si>
    <r>
      <t>2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@) xif{ kfj/eGbf dfly</t>
    </r>
  </si>
  <si>
    <t>@=* gS;f kf; k'l:tsf</t>
  </si>
  <si>
    <t>@=( Joj;fo l;kmfl/z</t>
  </si>
  <si>
    <r>
      <t>1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kf]N6«L kmd{, vfB t]n, dfx'/L, kz'kfng</t>
    </r>
  </si>
  <si>
    <r>
      <t>2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 xml:space="preserve">sf7 tyf :6Ln kmlg{r/, u|Ln pBf]u, bfgf pBf]u, O6[f pBf]u, kfp/f]6L pBf]u  </t>
    </r>
  </si>
  <si>
    <r>
      <t>3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Joj;fo ;h{ldg l;kmfl/z</t>
    </r>
  </si>
  <si>
    <r>
      <t>4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Preeti"/>
      </rPr>
      <t>cu/ aQL, d}gaQL, Sof08L pBf]u cflb</t>
    </r>
  </si>
  <si>
    <t># ljBfno l;kmfl/z -lghL_</t>
  </si>
  <si>
    <r>
      <t>1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SofDk; :t/</t>
    </r>
  </si>
  <si>
    <r>
      <t>2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df=lj=:t/</t>
    </r>
  </si>
  <si>
    <r>
      <t>3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lg=df=lj=:t/</t>
    </r>
  </si>
  <si>
    <r>
      <t>4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Preeti"/>
      </rPr>
      <t>k|f=lj=:t/</t>
    </r>
  </si>
  <si>
    <r>
      <t>5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lzz' sIff ;Grfng</t>
    </r>
  </si>
  <si>
    <t>#=! ljBfno l;kmfl/z -;fd'bflos_</t>
  </si>
  <si>
    <t xml:space="preserve">#=@ ljB't l;kmfl/z </t>
  </si>
  <si>
    <r>
      <t>1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pBf]u ;Grfng</t>
    </r>
  </si>
  <si>
    <r>
      <t>2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3/fo;L</t>
    </r>
  </si>
  <si>
    <t xml:space="preserve">#=# ;DklQ d"NofÍg </t>
  </si>
  <si>
    <r>
      <t>1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?= # nfv;Dd</t>
    </r>
  </si>
  <si>
    <r>
      <t>2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?= # nfvb]lv !) nfv;Dd</t>
    </r>
  </si>
  <si>
    <r>
      <t>3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?= !) nfvb]lv @) nfv;Dd</t>
    </r>
  </si>
  <si>
    <r>
      <t>4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Preeti"/>
      </rPr>
      <t>?= @) nfvb]lv %) nfv;Dd</t>
    </r>
  </si>
  <si>
    <r>
      <t>5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?= %) nfvb]lv @ s/f]8;Dd</t>
    </r>
  </si>
  <si>
    <r>
      <t>6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?= @ s/f]8eGbf dfly</t>
    </r>
  </si>
  <si>
    <r>
      <t>#=$ 38]/L Knl6</t>
    </r>
    <r>
      <rPr>
        <b/>
        <sz val="16"/>
        <color theme="1"/>
        <rFont val="Kantipur"/>
      </rPr>
      <t>¨df af6f]sf] nut s6[L</t>
    </r>
    <r>
      <rPr>
        <b/>
        <sz val="16"/>
        <color theme="1"/>
        <rFont val="Preeti"/>
      </rPr>
      <t xml:space="preserve"> </t>
    </r>
  </si>
  <si>
    <r>
      <t>1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! /f]kgL;Dd</t>
    </r>
  </si>
  <si>
    <r>
      <t>2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% /f]kgL;Dd</t>
    </r>
  </si>
  <si>
    <r>
      <t>3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Preeti"/>
      </rPr>
      <t>% /f]kgLeGbf dfly</t>
    </r>
  </si>
  <si>
    <t>#=% dfnkf]t s/ -v]ttkm{_ k|lt /f]kgL</t>
  </si>
  <si>
    <t>s_ j8f g+= ! sf] nflu</t>
  </si>
  <si>
    <t xml:space="preserve">!_ cjn </t>
  </si>
  <si>
    <t xml:space="preserve"> -@_ bf]od  </t>
  </si>
  <si>
    <t xml:space="preserve"> -#_ l;d  </t>
  </si>
  <si>
    <t xml:space="preserve"> -$_ rfxf/ </t>
  </si>
  <si>
    <t>v_ j8f g+= @ sf] nflu</t>
  </si>
  <si>
    <t>u_ j8f g+= # sf] nflu</t>
  </si>
  <si>
    <t>dfnkf]t s/ -kfvftkm{_</t>
  </si>
  <si>
    <t>s_ j8f g+= ! b]lv # ;Dd</t>
  </si>
  <si>
    <t xml:space="preserve">#=% dfnkf]t s/ -v]ttkm{_ </t>
  </si>
  <si>
    <t xml:space="preserve">_ j8f g+= $ b]lv !% ;Dd k|lt /f]kgL </t>
  </si>
  <si>
    <t>s_ j8f g+= $ b]lv !% ;Dd</t>
  </si>
  <si>
    <t>#=^ 3/ axfn s/ jflif{s</t>
  </si>
  <si>
    <t>?= @ k|ltzt</t>
  </si>
  <si>
    <t>#=&amp;  hUuf axfn s/ jflif{s</t>
  </si>
  <si>
    <t>#=* js{;k axfn s/ jflif{s</t>
  </si>
  <si>
    <t>?= !,))).–</t>
  </si>
  <si>
    <t>Joj;fo s/ jflif{s</t>
  </si>
  <si>
    <t>#=( dlb/f  yf]s tyf v'b|f</t>
  </si>
  <si>
    <t>r'/f]6 yf]s tyf v'b|f</t>
  </si>
  <si>
    <t xml:space="preserve">s]j'n g]6js{ </t>
  </si>
  <si>
    <t>%)))</t>
  </si>
  <si>
    <t xml:space="preserve">Dofg kfj/ sDkgL </t>
  </si>
  <si>
    <t>!)))</t>
  </si>
  <si>
    <t xml:space="preserve">$  u/uxgf k;n yf]s tyf v'b| </t>
  </si>
  <si>
    <t>Sof;]6 tyf le8Lof] /]s8/ / Kn]o/ yf]s ty v'bf</t>
  </si>
  <si>
    <t>sDKo'6/ ,6]lnlehg,/]l8of] ,sfk]}6 lgdf{0f ;fdfu|L yf]s ty v'b|f</t>
  </si>
  <si>
    <t>c:yfO xf6 jhf/ k;n</t>
  </si>
  <si>
    <t>?= @%</t>
  </si>
  <si>
    <t>$=! On]lS6«s k;n</t>
  </si>
  <si>
    <t>$=@ xf8{jo/ k;n</t>
  </si>
  <si>
    <t>?= !,%)).–</t>
  </si>
  <si>
    <t>$=# KnfOp8, l;;f, k|]md</t>
  </si>
  <si>
    <t>$=$ k]6«f]n kDk</t>
  </si>
  <si>
    <t>?= @,))).–</t>
  </si>
  <si>
    <t>?= #,))).–</t>
  </si>
  <si>
    <t>$=% sk8f k;n</t>
  </si>
  <si>
    <t>?= !))).–</t>
  </si>
  <si>
    <t>$=^ vfBfGg, uNnf tyf ls/fgf k;n</t>
  </si>
  <si>
    <t>?= %)).–</t>
  </si>
  <si>
    <t>$=&amp; t/sf/L k;n yf]s / km'6s/</t>
  </si>
  <si>
    <t>?= #)).–</t>
  </si>
  <si>
    <t>$=( df]6/;fO{sn laqm]tf</t>
  </si>
  <si>
    <t>?= !%,)).–</t>
  </si>
  <si>
    <r>
      <t>$=!) OlGhlgol</t>
    </r>
    <r>
      <rPr>
        <sz val="16"/>
        <color theme="1"/>
        <rFont val="Kantipur"/>
      </rPr>
      <t>/¨ tyf k/fdz{ ;]jf</t>
    </r>
  </si>
  <si>
    <t>cGt/f{li6\o u}/;/sf/L ;+:yf</t>
  </si>
  <si>
    <t>?= @%)).–</t>
  </si>
  <si>
    <t>?= #))).–</t>
  </si>
  <si>
    <t>% lSnlgs, jsLn, sfg'gL n]vfk9L Joj;foL</t>
  </si>
  <si>
    <t>?= !%)).–</t>
  </si>
  <si>
    <t xml:space="preserve">gfkL ;]jf, aLdf Ph]06, k|fylds / bGt lrlsT;s </t>
  </si>
  <si>
    <t>%=@ lgdf{0f Joj;foL</t>
  </si>
  <si>
    <t xml:space="preserve">!=s au{sf] lgdf{0f Joj;foL  </t>
  </si>
  <si>
    <t>v ju{sf] lgdf0f{Jofj;foL</t>
  </si>
  <si>
    <t xml:space="preserve">#=u au{sf] lgdf{0f Joj;foL  </t>
  </si>
  <si>
    <t xml:space="preserve">$=3 au{sf] lgdf{0f Joj;foL </t>
  </si>
  <si>
    <t xml:space="preserve"> ?= %)).–</t>
  </si>
  <si>
    <t xml:space="preserve"> ?= !))).–</t>
  </si>
  <si>
    <t>%=# O6[f pBf]u laqmL l8kf]</t>
  </si>
  <si>
    <t>%=$ ldn Joj;foL</t>
  </si>
  <si>
    <t>?= *)).–</t>
  </si>
  <si>
    <t>%=% ld7fO{, gf:tf tyf ;fgf xf]6]n</t>
  </si>
  <si>
    <t>%=^ 5fkfgfvfgf</t>
  </si>
  <si>
    <t>%=&amp; sn/ Nofa</t>
  </si>
  <si>
    <t>rnlrq Jofj;fo</t>
  </si>
  <si>
    <t>?= !)))</t>
  </si>
  <si>
    <t>%=* ljQLo tyf ;xsf/L ;+:yf</t>
  </si>
  <si>
    <t>%=( dlg 6«fG;km/ ;+:yf</t>
  </si>
  <si>
    <t>jfl0fHo tyf ljsf; j}s</t>
  </si>
  <si>
    <t>*)))</t>
  </si>
  <si>
    <t xml:space="preserve">ljdf sDkgL </t>
  </si>
  <si>
    <t>^ lSnlgs, Nofj, cf}iflw k;n</t>
  </si>
  <si>
    <t>^=! 8]06n xl:k6n</t>
  </si>
  <si>
    <t>^=@ j}b]lzs Dofgkfj/ sDkgL</t>
  </si>
  <si>
    <t>^=# h'Qf k;n</t>
  </si>
  <si>
    <t>^=$ l;nfO{ s6fO{ tyf 6]n;{</t>
  </si>
  <si>
    <t>^=% ;}n'g</t>
  </si>
  <si>
    <t>?= &amp;)).–</t>
  </si>
  <si>
    <t>^=^ kmf]6f] :6'l8of]</t>
  </si>
  <si>
    <t>?= $)).–</t>
  </si>
  <si>
    <r>
      <t>^=&amp; ;fO{g af]8{, k]lG6</t>
    </r>
    <r>
      <rPr>
        <sz val="16"/>
        <color theme="1"/>
        <rFont val="Kantipur"/>
      </rPr>
      <t>¨</t>
    </r>
  </si>
  <si>
    <t>^=* l:6n, sf7 kmlg{r/ k;n</t>
  </si>
  <si>
    <r>
      <t>^=( &gt;[</t>
    </r>
    <r>
      <rPr>
        <sz val="16"/>
        <color theme="1"/>
        <rFont val="Kantipur"/>
      </rPr>
      <t>¨f/ k;n</t>
    </r>
  </si>
  <si>
    <t>&amp; df;' k;ntkm{</t>
  </si>
  <si>
    <t>s_ s'v'/f</t>
  </si>
  <si>
    <t>v_ /fFuf]</t>
  </si>
  <si>
    <t>u_ v;L</t>
  </si>
  <si>
    <t>&amp;=! Pu|f]e]6 k;n</t>
  </si>
  <si>
    <t>&amp;=@ efF8f k;n</t>
  </si>
  <si>
    <t>&amp;=# uNnf k;n</t>
  </si>
  <si>
    <t>&amp;=$ 6fo/ dd{t</t>
  </si>
  <si>
    <t>&amp;=% k':ts tyf :6]zg/L</t>
  </si>
  <si>
    <t>&amp;=^ km]G;L k;n</t>
  </si>
  <si>
    <t>&amp;=&amp; Uof; laqm]tf</t>
  </si>
  <si>
    <t>&amp;=* s'v'/f kfng Joj;fo</t>
  </si>
  <si>
    <t>&amp;=( 9]a/L</t>
  </si>
  <si>
    <t>* sDKo'6/ laqmL k;n</t>
  </si>
  <si>
    <t>?= @)).–</t>
  </si>
  <si>
    <t>*=! kmlg{r/ pBf]u</t>
  </si>
  <si>
    <t>l8n/l;k</t>
  </si>
  <si>
    <t>*=@ laiffbL, ls/fgf, ;fa'g, la:s'6</t>
  </si>
  <si>
    <t>*=# dlb/fhGo</t>
  </si>
  <si>
    <t xml:space="preserve">vf]6f] Jofj;fo </t>
  </si>
  <si>
    <t>*=$ ;'lt{hGo</t>
  </si>
  <si>
    <t>*=% rfprfp</t>
  </si>
  <si>
    <t>*=^ cf}iflw -yf]s_</t>
  </si>
  <si>
    <t>*=&amp; l/rfh{ sf8{</t>
  </si>
  <si>
    <t>*=* cGo</t>
  </si>
  <si>
    <t>lghL ljBfno jflif{s s/</t>
  </si>
  <si>
    <t>*=( SofDk; :t/</t>
  </si>
  <si>
    <t>( dflj :t/</t>
  </si>
  <si>
    <t>(=! lgdflj :t/</t>
  </si>
  <si>
    <t>(=@ k|flj :t/</t>
  </si>
  <si>
    <t>(=# ;jf/L btf{ tyf jflif{s ;jf/L s/</t>
  </si>
  <si>
    <t xml:space="preserve">s_ a;, 6«s, n]/L -x]eL_ </t>
  </si>
  <si>
    <t>?= !,@)).–</t>
  </si>
  <si>
    <t xml:space="preserve">v_ ef8fsf sf/, hLk </t>
  </si>
  <si>
    <t xml:space="preserve">u_ ldgL a; </t>
  </si>
  <si>
    <t>3_ 6«\ofS6/</t>
  </si>
  <si>
    <t xml:space="preserve">k6s] ;jf/L s/ </t>
  </si>
  <si>
    <t>(=% cldg ;]jf z'Ns</t>
  </si>
  <si>
    <t xml:space="preserve">s_ zx/ Pl/of </t>
  </si>
  <si>
    <t xml:space="preserve">v_ zx/ aflx/ </t>
  </si>
  <si>
    <t xml:space="preserve">(=^ c:yfoL 3/ cg'dlt z'Ns </t>
  </si>
  <si>
    <t>(=&amp; 3/ -gS;f kf;_</t>
  </si>
  <si>
    <t>/fd]vf]nf,j/nf,&gt;Lgu/,zflGtgu/,k6g]/L,vn+uf hf]lnlkkn 8f8fufp b]lv ;b/d'sfd If]q x'b} ;fx'6f]n ;Dd 3/ jgfpbf</t>
  </si>
  <si>
    <t>k|lt ju{ lkm6 ?= ^.–</t>
  </si>
  <si>
    <t xml:space="preserve">jgfO;s]sf] ePdf kf; ubf{ </t>
  </si>
  <si>
    <t>k|lt ju{ lkm6 ?=!@.–</t>
  </si>
  <si>
    <t xml:space="preserve">lkkn g]6f,7'nwf/f,kf]v/f,l;dvs{ / gfpnf jhf/df </t>
  </si>
  <si>
    <t>k|lt ju{ lkm6 ?=$.–</t>
  </si>
  <si>
    <t>k|lt ju{ lkm6 ?=*.–</t>
  </si>
  <si>
    <t xml:space="preserve">cGo If]qdf </t>
  </si>
  <si>
    <t>k|lt ju{ lkm6 ?=#.–</t>
  </si>
  <si>
    <t>k|lt ju{ lkm6 ?=^.–</t>
  </si>
  <si>
    <t xml:space="preserve">(=* 3/ sfod l;kmfl/z </t>
  </si>
  <si>
    <t>(=( sfGhL xfp; k|ltlbg</t>
  </si>
  <si>
    <t xml:space="preserve">s_ afv|f, ;'Fu'/ k|lt uf]kf </t>
  </si>
  <si>
    <t>?= !)).–</t>
  </si>
  <si>
    <t xml:space="preserve">v_ uf]? jf cGo </t>
  </si>
  <si>
    <r>
      <t>!) xf]l8</t>
    </r>
    <r>
      <rPr>
        <sz val="16"/>
        <color theme="1"/>
        <rFont val="Kantipur"/>
      </rPr>
      <t xml:space="preserve">¨ af]8{, ;fO{g af]8{, k|rf/ k|;f/ </t>
    </r>
  </si>
  <si>
    <t xml:space="preserve">!)=! s]a'n g]6js{ jflif{s z'Ns </t>
  </si>
  <si>
    <t xml:space="preserve">!)=@ df]afO{n 6fj/ z'Ns jflif{s </t>
  </si>
  <si>
    <t>!)=$ 3/ s/ jflif{s</t>
  </si>
  <si>
    <t xml:space="preserve">s_ kSsL -9nfg_ 3/ jflif{s </t>
  </si>
  <si>
    <t>?= @%).–</t>
  </si>
  <si>
    <t xml:space="preserve">v_ kSsL -l6g, 9'+uf_ </t>
  </si>
  <si>
    <t>?= !%).–</t>
  </si>
  <si>
    <t xml:space="preserve">u_ sRrL 3/ </t>
  </si>
  <si>
    <t>3_ rf/ lsNnf tyf 3/ af6f] k|dfl0ft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</si>
  <si>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Kantipur"/>
      </rPr>
      <t>/fhdfu{ tyf lkr jf6f]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</si>
  <si>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Preeti"/>
      </rPr>
      <t>cGo</t>
    </r>
  </si>
  <si>
    <t>ca d s/sf b/x? k|:t't ug{ rfxG5'</t>
  </si>
  <si>
    <t>gful/stf jfx]sf] d'r'Nsf l;kmfl/z</t>
  </si>
  <si>
    <t>!)=# Joj;fo s/ ga'emfPdf k|ltjif{ @) k|ltzt hl/jfgf yk nfUg]5 . k|To]s jif{sf] c;f]h dlxgfleq a'emfPdf @) k|ltzt 5'6 lbO{g]5 / bj} k|sf]k l;kmfl/znfO k'/} 5'6 lbOg] 5  .</t>
  </si>
  <si>
    <t>?= @))).–</t>
  </si>
  <si>
    <t>d]nf s/ k|lt k;n</t>
  </si>
  <si>
    <t>?= @)).))</t>
  </si>
  <si>
    <t>?= !))).))</t>
  </si>
  <si>
    <t>Psd'i6 @)))</t>
  </si>
  <si>
    <t>n]=kf=</t>
  </si>
  <si>
    <t>hghflt tyf cGo</t>
  </si>
  <si>
    <t>zf/bf gu/kflnsf sfof{no vn+uf ;Nofg</t>
  </si>
  <si>
    <t xml:space="preserve">ljljw vr{ / lrofkfg </t>
  </si>
  <si>
    <t>rfn' cg'bfgsf] jh]6 jf8kmf8</t>
  </si>
  <si>
    <t>g=kf=</t>
  </si>
  <si>
    <t>;fdflhs kl/If0f</t>
  </si>
  <si>
    <t>;j} j*f</t>
  </si>
  <si>
    <t>k|j${gfTds</t>
  </si>
  <si>
    <t>ef}lts k"jf{wf/</t>
  </si>
  <si>
    <t>k%f*L k]/sf] ;d'bfo</t>
  </si>
  <si>
    <t>nlIft ju{</t>
  </si>
  <si>
    <t>Doflr+u tkm{</t>
  </si>
  <si>
    <t>s'n</t>
  </si>
  <si>
    <t>s}</t>
  </si>
  <si>
    <t>ljlgof]lht /sd</t>
  </si>
  <si>
    <t>ah]^ l;df</t>
  </si>
  <si>
    <t>ah]^ lzif{s</t>
  </si>
  <si>
    <t>l;=g+</t>
  </si>
  <si>
    <t>ah]^ zf/f+z</t>
  </si>
  <si>
    <t>k'lhut k|ltzt</t>
  </si>
  <si>
    <t>rfn' k|ltzt</t>
  </si>
  <si>
    <t>u|]*</t>
  </si>
  <si>
    <t>hDDff</t>
  </si>
  <si>
    <t>em'd jxfb'/ /f)ff</t>
  </si>
  <si>
    <t>cf]d jxfb'/ o/L</t>
  </si>
  <si>
    <t>cg';'rL @ df cfwfl/t</t>
  </si>
  <si>
    <t>;*s jf]*{ sfo{qmd</t>
  </si>
  <si>
    <t xml:space="preserve"> zLif{s g+=</t>
  </si>
  <si>
    <t>cf=j=2071.072 sf] c;f/ d;fGt;Ddsf] oyf{y</t>
  </si>
  <si>
    <t xml:space="preserve">cf=j=2072.073 sf]  ;+zf]lwt cg'dfg </t>
  </si>
  <si>
    <t>cf=j=2072.073  sf] d+;L/
d;fGt;Ddsf] oyf{y</t>
  </si>
  <si>
    <t>cf=j=2073074 sf]   cg'dflgt</t>
  </si>
  <si>
    <t>cfGtl/s ;|f]t</t>
  </si>
  <si>
    <t>:yfgLo s/</t>
  </si>
  <si>
    <t>dfnkf]t tyf e"lds/</t>
  </si>
  <si>
    <t xml:space="preserve">#/hUuf s/ </t>
  </si>
  <si>
    <t xml:space="preserve">axfn s/ </t>
  </si>
  <si>
    <t xml:space="preserve">Aoj;fo  s/ </t>
  </si>
  <si>
    <t xml:space="preserve">;jf/L s/ </t>
  </si>
  <si>
    <t xml:space="preserve">la!fkg s/ </t>
  </si>
  <si>
    <t>crn ;Dklt d'Nof+sg ;]jf ;'Ns</t>
  </si>
  <si>
    <t>btf{ tyf gjLs/)f b:t'/</t>
  </si>
  <si>
    <t xml:space="preserve">gS;f kf; b:t'/ </t>
  </si>
  <si>
    <t>b)* hl/jfgf</t>
  </si>
  <si>
    <t>g]kfn ;/sf/ g=kf= k'+hLut cg'bfg</t>
  </si>
  <si>
    <t xml:space="preserve">g]=;=g=kf=rfn' cg'bfg </t>
  </si>
  <si>
    <t>dfnkf]taf^ /fh:j af*kmf* cfo</t>
  </si>
  <si>
    <t>lh=lj=;=/fh:j af+*kmf* cfo</t>
  </si>
  <si>
    <t>/fh:j af+*kmf* hDdf</t>
  </si>
  <si>
    <t>cfufdL cf=a= )&amp;#.)&amp;$ sf] cg'dflgt cfGtl/s cfo</t>
  </si>
  <si>
    <t>l;kmfl/; / cGo</t>
  </si>
  <si>
    <t>cGo b:t'/ tyf jS;f}gL</t>
  </si>
  <si>
    <t>nlIft ju{sf] ljlgof]lht sfo{qmd tyf jh]6</t>
  </si>
  <si>
    <t>j8f g+=</t>
  </si>
  <si>
    <t>/sd</t>
  </si>
  <si>
    <t>:yfg</t>
  </si>
  <si>
    <t>dlxnf lx+;flj?4 tflnd</t>
  </si>
  <si>
    <t>&amp; :yfg g=kf=</t>
  </si>
  <si>
    <t>dlxnf :jod ;]ljsfsf nflu k|f]T;fxg sfo{qmd</t>
  </si>
  <si>
    <t>dlxnf kf6]3/ ;DjGwL lzlj/ ;~rfng</t>
  </si>
  <si>
    <t>l;nfO{ s6fO{ tflnd</t>
  </si>
  <si>
    <t>afnjflnsf tkm{</t>
  </si>
  <si>
    <t>eujtL k|f=lj= k|j]z 4f/ lgdf{0f</t>
  </si>
  <si>
    <t>l;4fy{ k|f=lj= kvf{n lgdf{0f</t>
  </si>
  <si>
    <t>zf/bf k|f=lj= sf}5] kmlg{r/ v/Lb</t>
  </si>
  <si>
    <t>xnrf}/ lzz' ljsf; s]Gb|, k}ofvs{ afnd}qL sIff, nIdL p=df=lj=:ofgLvfnx?sf nflu /fpG8 6]jn v/Lb</t>
  </si>
  <si>
    <t>6, 10 / 13</t>
  </si>
  <si>
    <t>afnjflnsfsf nflu cltl/Qm lqmofsnfk</t>
  </si>
  <si>
    <t>hfvLddf k/]sf afnjflnsfsf] tYofÍ ;+sng, z}lIfs ;fdfu|L, kf]zfs tyf 5fqljt[ -lk58LPsf ;d]t_</t>
  </si>
  <si>
    <t>afnljjfx /f]syfd ;DjGwL sfo{qmd</t>
  </si>
  <si>
    <t>lzz' afnljsf; s]Gb|, ;xof]u-tYofÍ ;+sng u/L cfjZostf cg';f/ z}lIfs tyf cGo ;fdfu|L_</t>
  </si>
  <si>
    <t>4,5,8 / 15</t>
  </si>
  <si>
    <t xml:space="preserve">a'4 k|f=lj=,lzIff k|f=lj=,ljBf1fg k|f=lj=,kz'klt k|f=lj=x?df kvf{n 3]/jf/ tyf lgdf{0f </t>
  </si>
  <si>
    <t>k|j4{gfTds tkm{ ljlgof]lht sfo{qmd tyf jh]6</t>
  </si>
  <si>
    <t xml:space="preserve">dflyNnf] :ofnf b]vL ;fpg] ;Dd df]6/jf6f] lgdf{0f </t>
  </si>
  <si>
    <t xml:space="preserve">/]zdHo'nf, kmn]bf ;fªuf/ df]6/jf6f] lgdf{0f </t>
  </si>
  <si>
    <t xml:space="preserve">dlxnf ejg </t>
  </si>
  <si>
    <t>/fjns'jf, a'r]vf]nf s'jf, :ofnkfgL vf=kf= dd{t</t>
  </si>
  <si>
    <t>14/15</t>
  </si>
  <si>
    <t>sfkmnHo'nf l;rfO{ s'nf] lgdf{0f</t>
  </si>
  <si>
    <t>nfnb/jf/ b]vL 6f]k]Gb| jnLsf] 3/;Ddsf] jf6f] lgdf{0f</t>
  </si>
  <si>
    <t xml:space="preserve">hf]nLlkkn, s}G8fF8f uf]/]6f] jf6f] </t>
  </si>
  <si>
    <t>jL=kL= :d[tL k|f=lj= x'b} 3§]vf]nf j/nf jf6f] dd{t</t>
  </si>
  <si>
    <t>;fx'sf] kw]/f nfdf8fF8f jv]{ e]n lgoGq0fsf nflu Xo'd kfO{k</t>
  </si>
  <si>
    <t xml:space="preserve">afv||f]vf]/, b'nwf/f, lkkng]6f vf=kf= lgdf{0f </t>
  </si>
  <si>
    <t>sf}5] xNrf}? Df]6/jf6f] l;gdf{0f</t>
  </si>
  <si>
    <t xml:space="preserve">s'/n sflnsf df=lj= df]6/jf6f] qmdfut </t>
  </si>
  <si>
    <t>lq=h=p=df=lj= dfs]{ ejg lgdf{0f ;fem]bf/Ldf</t>
  </si>
  <si>
    <t>cfsfz] vf=kf= 6+sL lgdf{0f :ofgLuf/]</t>
  </si>
  <si>
    <t>e+ufrf}/ lkmN8 lgdf{0f -;/:jtL k|f=lj=_</t>
  </si>
  <si>
    <t>:jf:Yu rf}sL jfO/Lª tyf dd{t</t>
  </si>
  <si>
    <t>u'x]vf]nf vf=kf= 6+sL lgdf{0f tyf kfOk lj:tf/</t>
  </si>
  <si>
    <t>lq=h=p=df=lj= lkmN8 lgdf{0f</t>
  </si>
  <si>
    <t>c|f\]v]gL :s'n 3]/af/</t>
  </si>
  <si>
    <t>l;p/]  vf=kf=</t>
  </si>
  <si>
    <t>s{lif lap lahg pTkfbg tyf ljt/0f</t>
  </si>
  <si>
    <t>&gt;Lgu/ azkf{s 5fk8f8f vf= kf= kfOk lj:tf/</t>
  </si>
  <si>
    <t>ef}lts k"jf{wf/ tkm{ ljlgof]lht sfo{qmd tyf jh]6</t>
  </si>
  <si>
    <t>v]n d}bfg -jg jf6 :jLs[t gkfPdf r}jfª zflGtgu/ vf=kf= 6+sL @_</t>
  </si>
  <si>
    <t>:Nofj lgdf{0f -l;rfO{ sfof{no cuf8Lsf] jf6f]_</t>
  </si>
  <si>
    <t xml:space="preserve">e'jf6fs'/f b]vL ltnrf}/, bf/Ldrf}/, ;'s]vf]nf df]6/jf6f] lgdf{0f </t>
  </si>
  <si>
    <t xml:space="preserve">;fO{nfsDb, lkkng]6f x'b} 3§]vf]nf a/nf df]6/jf6f] lgdf{0f </t>
  </si>
  <si>
    <t>j/lkkn /fgLsf]6 ;'s]vf]nf df]6/jf6f] lgdf{0f</t>
  </si>
  <si>
    <t>hn's] b]vL vn+uf df]6/jf6f] lgdf{0f</t>
  </si>
  <si>
    <t xml:space="preserve">/fd]vf]nf cf]v|]gL ¥ofn] df]6/jf6f] lgdf{0f </t>
  </si>
  <si>
    <t>ltnkf]v/L x'b} j8f sfof{no hf]8\g] df]6/jf6f] lgdf{0f</t>
  </si>
  <si>
    <t xml:space="preserve">g]kfg], gofFj:tL, :ofgLuf/] df]6/jf6f] lgdf{0f </t>
  </si>
  <si>
    <t xml:space="preserve">hn's], hv'{ df]6/jf6f] </t>
  </si>
  <si>
    <t>hf]lnlkkn 8fF8fl;d k]bL x'b} /ftfdf6f df]6/jf6f] lgdf{0f</t>
  </si>
  <si>
    <t xml:space="preserve">:ofgLvfn b]vL -;fljs j8f g+= $_ ;Nofgrf}/ x'b} ltdLn] n]sjzL -;fljs j8f g+=*_ df]6/jf6f] lgdf{0f </t>
  </si>
  <si>
    <t xml:space="preserve">a/nf, 7f/f9'Ëf, :ofnf t';f/] df]6/jf6f] :tf]/pGgtL </t>
  </si>
  <si>
    <t>&gt;Lgu/ :ofn]3f/L 8fF8fufpF df]Vnf df]6/jf6f] :tf]/pGgtL</t>
  </si>
  <si>
    <t xml:space="preserve">lzjhg p=df=lj= b];L lkkn x'b} afx'g 6f]n ;Dd df]6/jf6f] </t>
  </si>
  <si>
    <t>ljZjsdf{ 6f]n hfg] uf]/]6f] jf6f] l;8L lgdf{0f</t>
  </si>
  <si>
    <t>vf=kf= 6+sL lgdf{0f l;/jf/</t>
  </si>
  <si>
    <t>l;dvs{, ;'g6fs'/f, ;fkdf/f df]6/jf6f] :tf]/pGgtL</t>
  </si>
  <si>
    <t>$ / ^</t>
  </si>
  <si>
    <t>tNnf] kw]/f vf=kf= dd{t -/ftfdf6f_</t>
  </si>
  <si>
    <t>/fd]vf]nf,l/7fjf]6, :jf:Yorf}sL df]6/jf6f] lgdf{0f</t>
  </si>
  <si>
    <t>l;pg]6L vf=kf= lj:tf/</t>
  </si>
  <si>
    <t>rNnf kmf/fd cf]/ufpF df]6/jf6f] dd{t</t>
  </si>
  <si>
    <t xml:space="preserve">6fs'/f, 5]/f an]vs{, hn's] df]6/jf6f] lgdf{0f </t>
  </si>
  <si>
    <t>h]i7÷cflbjf;L÷hghftL÷blnt÷ckfË÷o'jf / cGo tkm{</t>
  </si>
  <si>
    <t>nf]s ;]jf tof/L sIff -blnt nlIft_</t>
  </si>
  <si>
    <t>blntsf nflu l;sdL{ 8sdL{ tflnd</t>
  </si>
  <si>
    <t>blnt 6f]n l6Dd'/wf/f 6+sL lgdf{0f</t>
  </si>
  <si>
    <t xml:space="preserve">;]l/Ë] l;k ljsf; tflnd </t>
  </si>
  <si>
    <t>afv|f vf]/ ;'wf/ tflnd</t>
  </si>
  <si>
    <t>8,9 / 11</t>
  </si>
  <si>
    <t>9fF/vfgL blnt hfltnfO{ s'jf dd{t</t>
  </si>
  <si>
    <t>s'v'/fkfng tflnd blnt j:tL</t>
  </si>
  <si>
    <t>blnt j:tL xnrf}/ wf/fkfgL df]6/jf6f]</t>
  </si>
  <si>
    <t>:ofnf ns'8fF8f ?dfnufpF df]6/jf6f] lgdf{0f</t>
  </si>
  <si>
    <t>Ifdtf clej[l4 tflnd -blnt nlIft_</t>
  </si>
  <si>
    <t>l;kd'n's tflnd -ckfËx?sf nflu_ / ;fdfu|L ;xof]u</t>
  </si>
  <si>
    <t>d;fg3f6 k|ltIffno lgdf{0f -&gt;Lgu/_</t>
  </si>
  <si>
    <t>df]Vnf vf]nfdf d;fg3f6 k|ltIffno lgdf{0f</t>
  </si>
  <si>
    <t>;fgLvf]nf 6x/f lgdf{0f</t>
  </si>
  <si>
    <t>hfgsL dlGb/ lgdf{0f</t>
  </si>
  <si>
    <t>s[i0f dlGb/</t>
  </si>
  <si>
    <t>u0f]z dlGb/ rf}tf/f</t>
  </si>
  <si>
    <t>l;dkf]v/L rf}tf/f lgdf{0f</t>
  </si>
  <si>
    <t>d'l:nd efiff ;fF:s[tL sfo{qmd</t>
  </si>
  <si>
    <t>du/ efiff k|lzIf0f</t>
  </si>
  <si>
    <t>!@ / !$</t>
  </si>
  <si>
    <t>;fgL jhf/ vf=kf= s'jf lgdf{0f</t>
  </si>
  <si>
    <t>/f]sf 6f]n vf=kf= 6=sL lgdf{0f</t>
  </si>
  <si>
    <t>u}/fufpF 6+sL dd{t</t>
  </si>
  <si>
    <t>7'nwf/f 6+sL lgdf{0f</t>
  </si>
  <si>
    <t>g]jf/L efiff ;F:s[tL k|lzIf0f tyf ;+/If0f</t>
  </si>
  <si>
    <t>;'FGb/8fF8f hghftL j:tLdf vf=kf= 6+sL lgdf{0f</t>
  </si>
  <si>
    <t>z+uf? D'n rf}tf/f lgdf{0f</t>
  </si>
  <si>
    <t>Nof08lkmN8 ;fO8 lgdf{0f qmdfut</t>
  </si>
  <si>
    <t>;/;kmfO cg'udg tyf cleofg</t>
  </si>
  <si>
    <t>jftfj/0f ;+/SIf0f ;DjlGw cled'lvs/0f</t>
  </si>
  <si>
    <t>gu/ of]hgf k|sf;g tyf ejg dfkb08 5kfO</t>
  </si>
  <si>
    <t>of]hgf th'df{ tyf gu/kl/ifb\ vr{</t>
  </si>
  <si>
    <t xml:space="preserve">;fj{hlgs ;'g'jfO{ </t>
  </si>
  <si>
    <t>ljleGg lgb]{lzsf tyf ljlgod lgdf{0f</t>
  </si>
  <si>
    <t>Ifdtf ljsf; ;+:yfut</t>
  </si>
  <si>
    <t>;km\6j]o/ vl/b</t>
  </si>
  <si>
    <t>cfjZos d]l;g/L cf}hf/ tyf pks/0f vl/b</t>
  </si>
  <si>
    <t>;xefuLtfd'ns of]hgf th'df{</t>
  </si>
  <si>
    <t>;'rgf tyf ;+rf/ vr{</t>
  </si>
  <si>
    <t>;fdflhs kl/rfng  sfo{qmd</t>
  </si>
  <si>
    <t>;fdflhs ;'/Iff eQf /sd</t>
  </si>
  <si>
    <t>rfn' hDdf</t>
  </si>
  <si>
    <t>g]kfn ;/sf/sf] k'lhut cg'bfg</t>
  </si>
  <si>
    <t>:yflgo ljsf; zNs</t>
  </si>
  <si>
    <t>;8s jf]8{</t>
  </si>
  <si>
    <t>ljleGg k'lhut vr{</t>
  </si>
  <si>
    <t>sfof{no k|zf;lgs tyf tnj eQf</t>
  </si>
  <si>
    <t>;fdflhs kl/rfng eQf ljt/)f</t>
  </si>
  <si>
    <t xml:space="preserve">;fgf zx/L vfgfkfgL of]hgf </t>
  </si>
  <si>
    <t xml:space="preserve">:yflgo ljsf; z'Ns </t>
  </si>
  <si>
    <t>;f}o{ ;*s jlQ</t>
  </si>
  <si>
    <t>nlIft sfo{qmd tkm{</t>
  </si>
  <si>
    <t>jfnjflnsf nlIft</t>
  </si>
  <si>
    <t>dlxnf nlIft</t>
  </si>
  <si>
    <t>hghflt, k5fl8 k/]sf] ;d'bfo nufot ;j}</t>
  </si>
  <si>
    <t xml:space="preserve">ef}lts k'jf{wf/ tkm{ </t>
  </si>
  <si>
    <t>k|jw{gfTds tkm{</t>
  </si>
  <si>
    <t>s'n vr{ jh]6</t>
  </si>
  <si>
    <t>s'n cfDbfgL  jh]6</t>
  </si>
  <si>
    <t xml:space="preserve">:yflgo ljsf; z'Ns sfo{qmd  </t>
  </si>
  <si>
    <t>cf=j= @)&amp;#.)&amp;$ sf] jh]6 ljlgof]hg ;f+/fz</t>
  </si>
  <si>
    <t xml:space="preserve"> cf=j= )&amp;#÷)&amp;$ sf] nflu k|:tfljt s/sf b/jGbLx?</t>
  </si>
  <si>
    <t>zf/bf gu/kflnsf sfof{no,;Nofg</t>
  </si>
  <si>
    <t xml:space="preserve">/fhZj jf8kmf8 jf6 k|fKt </t>
  </si>
  <si>
    <t xml:space="preserve">cf=j=2073.074 cg"dflgt vr{ </t>
  </si>
  <si>
    <t>k/fdz{ ;]jf</t>
  </si>
  <si>
    <t>j'lb /fd *fuL</t>
  </si>
  <si>
    <t>;jf/L rfns</t>
  </si>
  <si>
    <t>s</t>
  </si>
  <si>
    <t>v</t>
  </si>
  <si>
    <t>hDdf k'lhut jh]6</t>
  </si>
  <si>
    <t>hu]*f sf]if -k'lhut_</t>
  </si>
  <si>
    <t>;*s jf]*{ sfo{qmd -k'lhut_</t>
  </si>
  <si>
    <t>:yflgo ljsf; z'Ns -k'lhut_</t>
  </si>
  <si>
    <t>;fdflhs ;/Iff /sd rfn'</t>
  </si>
  <si>
    <t>:yfgLo zf;g tyf ;f=lj=sf rfn'</t>
  </si>
  <si>
    <r>
      <t>l</t>
    </r>
    <r>
      <rPr>
        <b/>
        <u/>
        <sz val="16"/>
        <rFont val="FONTASY_ HIMALI_ TT"/>
        <family val="5"/>
      </rPr>
      <t>ghfdlt sd{rf/L</t>
    </r>
  </si>
  <si>
    <r>
      <t xml:space="preserve"> </t>
    </r>
    <r>
      <rPr>
        <b/>
        <u/>
        <sz val="16"/>
        <rFont val="FONTASY_ HIMALI_ TT"/>
        <family val="5"/>
      </rPr>
      <t>:yflgo lgsfosf :yfoL sd{rf/Lx?</t>
    </r>
  </si>
  <si>
    <r>
      <t>:</t>
    </r>
    <r>
      <rPr>
        <b/>
        <u/>
        <sz val="16"/>
        <rFont val="FONTASY_ HIMALI_ TT"/>
        <family val="5"/>
      </rPr>
      <t>yflgo lgsfosf s/f/ sd{rf/Lx?</t>
    </r>
  </si>
  <si>
    <t>OGkmf]^]s ;Nofg -;+:yfut_</t>
  </si>
  <si>
    <t>;=s=c=</t>
  </si>
  <si>
    <t>hDdf rfn' jh]6</t>
  </si>
  <si>
    <t>s}lkmot</t>
  </si>
  <si>
    <t>lgj]b b:t'/</t>
  </si>
  <si>
    <t xml:space="preserve"> sRrL 3/sf] 3/ s/ </t>
  </si>
  <si>
    <t>9'Ëf, h:tf kftf, 6fonsf] 5fgf ePsf] 3/sf] 3/ s/</t>
  </si>
  <si>
    <t>kSsL 3/sf] 3/ s/ k|lt tnf</t>
  </si>
  <si>
    <t xml:space="preserve">l;kmf/L; b:t'/ </t>
  </si>
  <si>
    <t>cu|]hLdf u/Lg] ;j} l;kmf/L;</t>
  </si>
  <si>
    <t>g]kfnLdf u/Lg] lgDgfg';f/sf l;kmf/L;</t>
  </si>
  <si>
    <t xml:space="preserve">gfu/Lstf l;kmf/L; </t>
  </si>
  <si>
    <t xml:space="preserve">gfu/Lstf k|ltlnkL l;kmf/L; </t>
  </si>
  <si>
    <t>c+lus[t gfu/Lstf</t>
  </si>
  <si>
    <t>gftf k|dfl0ft :jb]z k|of]hg</t>
  </si>
  <si>
    <t>gftf k|dfl0ft ljb]z k|of]hg</t>
  </si>
  <si>
    <t>gftf sfod l;kmf/L;</t>
  </si>
  <si>
    <t>kfl/jf/Ls ljj/0f l;kmf/L;</t>
  </si>
  <si>
    <t>a;f]jf; k|dfl0ft l;kmf/L;</t>
  </si>
  <si>
    <t>gfjfns l;kmf/L; l;kmf/L;</t>
  </si>
  <si>
    <t>hGd ldlt k|dfl0ft l;kmf/L;</t>
  </si>
  <si>
    <t>j}jflxs ;DjGw k|dfl0ft l;kmf/L;</t>
  </si>
  <si>
    <t>cljjflxt k|dfl0ft l;kmf/L;</t>
  </si>
  <si>
    <t>JolQmut k|dfl0ft l;kmf/L;</t>
  </si>
  <si>
    <t>rf/Llqs k|dfl0ft l;kmf/L;</t>
  </si>
  <si>
    <t>;DjGw ljR5]b k|dfl0ft l;kmf/L;</t>
  </si>
  <si>
    <t>vfg]kfgL, 6]lnkmf]g h8fg, gfd;f/L, 7fpF ;f/L</t>
  </si>
  <si>
    <t>ljB't ld6/ h8fg l;kmf/L; -3/fo;L_</t>
  </si>
  <si>
    <t>ljB't ld6/ h8fg l;kmf/L; -pBf]u_</t>
  </si>
  <si>
    <t>?v s6fg l;kmf/L;</t>
  </si>
  <si>
    <t>! j6f ?v b]vL !) j6f ?v ;Dd -k|lt ?v_</t>
  </si>
  <si>
    <t>!! j6f ?v b]vL #) j6f ?v ;Dd -k|lt ?v_</t>
  </si>
  <si>
    <t>#! j6f ?v b]vL %) j6f ?v ;Dd -k|lt ?v_</t>
  </si>
  <si>
    <t>%! j6f ?v b]vL !)) j6f ?v ;Dd -k|lt ?v_</t>
  </si>
  <si>
    <t>!)! j6f ?v b]vL %)) j6f ?v ;Dd -k|lt ?v_</t>
  </si>
  <si>
    <t>%)! j6f ?v b]vL !))) j6f ?v ;Dd -k|lt ?v_</t>
  </si>
  <si>
    <t>!))) j6f ?v eGbf dfly</t>
  </si>
  <si>
    <t>3/]n' tyf ;fgf pBf]usf] ;/hldg tyf l;kmf/L;</t>
  </si>
  <si>
    <t>7'nf pBf]u l;kmnf/L;</t>
  </si>
  <si>
    <t>demf}nf pBf]usf] l;kmf/L;</t>
  </si>
  <si>
    <t>;fgf tyf 3/]n' pBf]u l;kmf/L;</t>
  </si>
  <si>
    <t xml:space="preserve">Joj;fo aGb tyf gfd kl/jt{g </t>
  </si>
  <si>
    <t>dlb/f Joj;fo l;kmf/l; -v'b|f_</t>
  </si>
  <si>
    <t>dlb/f Joj;fo l;kmf/l; -yf]s_</t>
  </si>
  <si>
    <t>;+3 ;+:yf l;kmf/L;</t>
  </si>
  <si>
    <t xml:space="preserve">j8f ;/hldg </t>
  </si>
  <si>
    <t>Knl6ª O{hfht b:t'/ k|lt /f]kgL</t>
  </si>
  <si>
    <t>jg hGo j:t''sf] l;kmf/L;</t>
  </si>
  <si>
    <t>ko{6g :t/Lo xf]6n l;kmf/L;</t>
  </si>
  <si>
    <t>xf]6n btf{sf] l;kmf/L;</t>
  </si>
  <si>
    <t>k]G;g l;kmf/L;</t>
  </si>
  <si>
    <t>lghL j}s :yfkgf cg'dtL l;kmf/L;</t>
  </si>
  <si>
    <t>hUuf wgL k"hf{ k|ltlnkL l;kmf/L;</t>
  </si>
  <si>
    <t>gfu/Lstf jfx]ssf] d'r'Nsf l;kmf/L;</t>
  </si>
  <si>
    <t xml:space="preserve">k6s] l;kmf/L; </t>
  </si>
  <si>
    <t>rf/ lsNnf k|dfl0ft</t>
  </si>
  <si>
    <t>klxnf] lsQf</t>
  </si>
  <si>
    <t xml:space="preserve">klxnf] lsQf kl5 yk k|lt lsQf </t>
  </si>
  <si>
    <t xml:space="preserve">6«]; gS;f lgdf{0f tyf k|dfl0ft k|lt lsQf </t>
  </si>
  <si>
    <t>6«]; gS;f k|dfl0ft k|lt lsQf</t>
  </si>
  <si>
    <t>ph'/L lgj]bg b:t'/</t>
  </si>
  <si>
    <t>ldnf kq b:t'/</t>
  </si>
  <si>
    <t xml:space="preserve">hUuf btf{ jf gfd;f/L l;kmf/L; % /f]kgL ;Dd </t>
  </si>
  <si>
    <t>yk k|lt /f]kgL</t>
  </si>
  <si>
    <t>/flhgfdf, as;kq l;kmf/L;</t>
  </si>
  <si>
    <t>c+zj08f l;kmf/L;</t>
  </si>
  <si>
    <t>gfd ;RofO{ ;/lhdg</t>
  </si>
  <si>
    <t>3/ jf6f] l;kmf/L; Ps lsQf</t>
  </si>
  <si>
    <t>3/ jf6f] l;kmf/L; yk k|lt lsQf</t>
  </si>
  <si>
    <t>cldg v6g b:t'/ k|lt lsQf j8f g+= !,@,#,$,%,^/&amp;</t>
  </si>
  <si>
    <t>cldg v6g b:t'/ k|lt lsQf dflysf j8f afx]s</t>
  </si>
  <si>
    <t>3/ gS;f gfd;f/L</t>
  </si>
  <si>
    <t>pBf]u gfd;f/L 7'nf]</t>
  </si>
  <si>
    <t>pBf]u gfd;f/L demf}nf</t>
  </si>
  <si>
    <t>pBf]u gfd;f/L ;fgf]</t>
  </si>
  <si>
    <t>3/ hUuf d'NofÍg</t>
  </si>
  <si>
    <t>Ps nfv b]vL bz nfv ;Dd</t>
  </si>
  <si>
    <t xml:space="preserve">yk k|lt nfv </t>
  </si>
  <si>
    <t>gS;f kf; lstfj</t>
  </si>
  <si>
    <t xml:space="preserve">cfo ;|f]t k|dfl0ft k|lt nfv k|lt jif{ </t>
  </si>
  <si>
    <t>lghL ljBfno cku|]8</t>
  </si>
  <si>
    <t>k|f=lj=</t>
  </si>
  <si>
    <t>lg=df=lj=</t>
  </si>
  <si>
    <t>df=lj=</t>
  </si>
  <si>
    <t>p=df=lj=</t>
  </si>
  <si>
    <t>JolQmut 36gf btf{ #% lbg kl5</t>
  </si>
  <si>
    <t>JolQmut 36gf btf{ k|ltlnkL</t>
  </si>
  <si>
    <t>rf}kfof lgsf;L b:t'/ k|lt uf]6f</t>
  </si>
  <si>
    <t>ljleGg ;+3 ;+:yf, Snj,O{:6LRo'6 cflb btf{ l;kmf/L;</t>
  </si>
  <si>
    <t>kfls{ª z'Ns</t>
  </si>
  <si>
    <t>a;,6«s,6\ofS6/ k|lt 306f</t>
  </si>
  <si>
    <t>yk k|lt 306f</t>
  </si>
  <si>
    <t>ldgL a;, dfO{qmf] a;, lhk, sf/ k|lt 306f</t>
  </si>
  <si>
    <t xml:space="preserve">yk k|lt 306f </t>
  </si>
  <si>
    <t>3/ vfnL u/fpFbf k|lt lbg</t>
  </si>
  <si>
    <t>s'6fgL lk;fgL ldn l;kmf/L; Pj+ ljqmL</t>
  </si>
  <si>
    <t>;=ldn sf7lr/fgL l;kmf/L;</t>
  </si>
  <si>
    <t>;+:yf gljs/0f k|lt nfv</t>
  </si>
  <si>
    <t>gfd y/, hGd ldlt ;+zf]wg l;kmf/L;</t>
  </si>
  <si>
    <t xml:space="preserve">g=kf= btf{ b:t'/ </t>
  </si>
  <si>
    <t>Joj;fo btf{ ?= %,)),))).– ;Dd</t>
  </si>
  <si>
    <t>Joj;fo btf{ ?= kfFr nfv eGbf dfly</t>
  </si>
  <si>
    <t>pBf]u btf{ -% b]vL @) xif{ kfj/ ;Dd_</t>
  </si>
  <si>
    <t>pBf]u btf{ -@) xif{ kfj/ eGbf dfly_</t>
  </si>
  <si>
    <t xml:space="preserve">;=ldn sf7 lr/fgL btf{ </t>
  </si>
  <si>
    <t>kmlg{r/ pBf]u btf{</t>
  </si>
  <si>
    <t xml:space="preserve">8]/L pBf]u btf{ </t>
  </si>
  <si>
    <t>kmlg{r/ k;n btf{</t>
  </si>
  <si>
    <t xml:space="preserve">lghL ljBfno l;kmf/L; </t>
  </si>
  <si>
    <t>lzz' sIff ;~rfng btf{</t>
  </si>
  <si>
    <t>k|f=lj= :t/</t>
  </si>
  <si>
    <t>lg=df=lj=:t/</t>
  </si>
  <si>
    <t>df=lj=:t/</t>
  </si>
  <si>
    <t>p=df=lj=:t/</t>
  </si>
  <si>
    <t xml:space="preserve">;fd'bflos ljBfno l;kmf/L;  </t>
  </si>
  <si>
    <t>38]/L Knl6Ëdf af]6f]sf] nut s§L</t>
  </si>
  <si>
    <t>! /f]kgL ;Dd</t>
  </si>
  <si>
    <t>% /f]kgL ;Dd</t>
  </si>
  <si>
    <t>% /fkgL eGbf dfly</t>
  </si>
  <si>
    <r>
      <t xml:space="preserve">sRrL 3/sf] </t>
    </r>
    <r>
      <rPr>
        <sz val="10"/>
        <color theme="1"/>
        <rFont val="Times New Roman"/>
        <family val="1"/>
      </rPr>
      <t>RCC</t>
    </r>
    <r>
      <rPr>
        <sz val="14"/>
        <color theme="1"/>
        <rFont val="Preeti"/>
      </rPr>
      <t xml:space="preserve"> afx]s Psd'i6</t>
    </r>
  </si>
  <si>
    <r>
      <rPr>
        <sz val="10"/>
        <color theme="1"/>
        <rFont val="Times New Roman"/>
        <family val="1"/>
      </rPr>
      <t xml:space="preserve">RCC </t>
    </r>
    <r>
      <rPr>
        <sz val="14"/>
        <color theme="1"/>
        <rFont val="Preeti"/>
      </rPr>
      <t>sf] nflu &gt;Lgu/, vn+uf jhf/ / /fhdfu{ If]qdf k|lt :Sjfo/ lkm6 k|lt tnf lgdf{0f cl3</t>
    </r>
  </si>
  <si>
    <r>
      <rPr>
        <sz val="10"/>
        <color theme="1"/>
        <rFont val="Times New Roman"/>
        <family val="1"/>
      </rPr>
      <t>RCC</t>
    </r>
    <r>
      <rPr>
        <sz val="14"/>
        <color theme="1"/>
        <rFont val="Preeti"/>
      </rPr>
      <t xml:space="preserve"> sf] nflu k|lt :Sjfo/ lkm6 k|lt tnf lgdf0f{ cl3 -cGo If]qdf_</t>
    </r>
  </si>
  <si>
    <r>
      <rPr>
        <sz val="10"/>
        <color theme="1"/>
        <rFont val="Times New Roman"/>
        <family val="1"/>
      </rPr>
      <t xml:space="preserve">RCC </t>
    </r>
    <r>
      <rPr>
        <sz val="14"/>
        <color theme="1"/>
        <rFont val="Preeti"/>
      </rPr>
      <t>sf] nflu &gt;Lgu/, vn+uf jhf/ / /fhdfu{df kg]{sf] k|lt :Sjfo/ lkm6 k|lt tnf lgdf{0f eO{;s]sf]</t>
    </r>
  </si>
  <si>
    <r>
      <rPr>
        <sz val="10"/>
        <color theme="1"/>
        <rFont val="Times New Roman"/>
        <family val="1"/>
      </rPr>
      <t>RCC</t>
    </r>
    <r>
      <rPr>
        <sz val="14"/>
        <color theme="1"/>
        <rFont val="Preeti"/>
      </rPr>
      <t xml:space="preserve"> sf] nflu k|lt :Sjfo/ lkm6 k|lt tnf lgdf0f{ eO{;s]sf -cGo If]qdf_</t>
    </r>
  </si>
  <si>
    <t xml:space="preserve">zf/bf gu/kflnsf sfof{no, ;Nofg </t>
  </si>
  <si>
    <t>cf=j=  @)&amp;#÷)&amp;$ sf nflu k|:tfljt s/, b:t'/, ;]jf z'Ns, dx;'n cflb</t>
  </si>
  <si>
    <t>;DjGwL jflif{s s/sf b//]6x?</t>
  </si>
  <si>
    <t>qm=;=</t>
  </si>
  <si>
    <t>k|s/0f g+=</t>
  </si>
  <si>
    <t>:yf=:jf=zf=lgodfjnL @)%^ adf]lhd</t>
  </si>
  <si>
    <t>rfn' cf=j=sf] ;+zf]lwt s/sf b//]6</t>
  </si>
  <si>
    <t>cf=j= )&amp;#÷)&amp;$ df :jLs[t b/ /]6</t>
  </si>
  <si>
    <t xml:space="preserve">Go'gtd b/ </t>
  </si>
  <si>
    <t>clwstd b/</t>
  </si>
  <si>
    <t>1=1</t>
  </si>
  <si>
    <t>Jofkf/Ls a:t' M</t>
  </si>
  <si>
    <t>1=1=1</t>
  </si>
  <si>
    <t>r'/f]6 yf]s ljqm]tf</t>
  </si>
  <si>
    <t>1=1=2</t>
  </si>
  <si>
    <t xml:space="preserve">r'/f6 ljqm]tf vb|f </t>
  </si>
  <si>
    <t>1=1=3</t>
  </si>
  <si>
    <t xml:space="preserve">dlb/f </t>
  </si>
  <si>
    <t>dlb/f l8n/</t>
  </si>
  <si>
    <t>dlb/f v'b|f</t>
  </si>
  <si>
    <t>u</t>
  </si>
  <si>
    <t>ljo/ ljqmL ljt/0f l8n/</t>
  </si>
  <si>
    <t>#</t>
  </si>
  <si>
    <t>ljo/ ljqmL ljt/0f v'b|f</t>
  </si>
  <si>
    <t>ª</t>
  </si>
  <si>
    <t>dlb/f ;lxtsf sf]N8 :6f];{</t>
  </si>
  <si>
    <t>1=1=4</t>
  </si>
  <si>
    <t>Hj}n/L</t>
  </si>
  <si>
    <t>;'grfFbLsf uxgf agfpg] v/Lb tyf ljqmL ug]{ k;n 7'nf]</t>
  </si>
  <si>
    <t>;'g rfFbLsf uxgf agfpg] k;n</t>
  </si>
  <si>
    <t>;''g rfFbLsf uxgf xftn] agfpg] tyf dd{t ug]{ k;n</t>
  </si>
  <si>
    <t>1=1=5</t>
  </si>
  <si>
    <t>lel8of] /]s{8/ Kn]/ cflbsf] yf]s tyf v'b|f Joj;fo</t>
  </si>
  <si>
    <t xml:space="preserve">6]nLlehg tyf lkm|h ljqmL ug]{ yf]s </t>
  </si>
  <si>
    <t>6]nLlehg tyf lkm|h ljqmL ug]{ v'b|f</t>
  </si>
  <si>
    <t>;fpG8 l;:6d ef8f lbg] Joj;foLx?</t>
  </si>
  <si>
    <t>1=1=6</t>
  </si>
  <si>
    <t xml:space="preserve">lgdf{0f ;fdfu|L </t>
  </si>
  <si>
    <t xml:space="preserve">/+u/f]ug, lsnf sfF6L, ;GdfO{sf, KnfO{p8, ;]g]6/L ;dfg ;/Lof, l;d]G6sf ;fy} ˆnf]/Lª lkmgLl;Ë / cGo lgdf{0f ;fdfu|Lsf] yf]s tyf v'b|f ljqm]tf </t>
  </si>
  <si>
    <t xml:space="preserve">pkbkmf s adf]lhd v'b|f dfn;fdfgsf ;fy cGo pks/0f jf cGo v'b|f ;fdfu|L ljqmL ug]{ </t>
  </si>
  <si>
    <t>1=1=7</t>
  </si>
  <si>
    <t xml:space="preserve">sDKo'6/ / cGo O{n]S6«f]lgS; ;fdfg </t>
  </si>
  <si>
    <t xml:space="preserve">sDKo'6/ / ;f]sf kf6{; ljqmL ug]{, ;fp08 l;:6d, k|lzIf0f tyf ;fO{j/ ;~rfng ug]{ </t>
  </si>
  <si>
    <t xml:space="preserve">sDKo'6/, lkm|h, l6=eL=, df]jfO{n, /fO{;s's/ cfbLsf] yf]s  ljqm]tf </t>
  </si>
  <si>
    <t xml:space="preserve">df]jfO{n Uofn/L, df]jfO{n ;]6 ljqmL tyf dd{t </t>
  </si>
  <si>
    <t xml:space="preserve">df]jfO{n dd{t </t>
  </si>
  <si>
    <t xml:space="preserve">lkm|h, s'n/, /fO{;s's/ cflb dd{t </t>
  </si>
  <si>
    <t>1=1=8</t>
  </si>
  <si>
    <t xml:space="preserve">ljB'lto ;fdfg </t>
  </si>
  <si>
    <t>ljh'nLsf ;fdfgsf ;fy} ljh'nL jf6 rNg] pks/0f h:t} lx6/, s'n/, k+vf, cfO{/g cflb yf]s tyf v''b|f ljqmL ug]{</t>
  </si>
  <si>
    <t xml:space="preserve">ljh'nLsf ;fdfg dfq ljqmL ug]{ </t>
  </si>
  <si>
    <t>/]l8of] 38L ljqmL ug]{ k;n</t>
  </si>
  <si>
    <t>38L dfq ljqmL ug]{ k;n</t>
  </si>
  <si>
    <t>ljh'nLsf 6«fG;kmd{/ dd{t ug]{</t>
  </si>
  <si>
    <t>1=1=9</t>
  </si>
  <si>
    <t>k]6«f]lnod kbfy{sf yf]s tyf v'b|f Jofkf/</t>
  </si>
  <si>
    <t>Ps eGbf j9L kDk ePsf</t>
  </si>
  <si>
    <t xml:space="preserve">Ps dfq kDk ePsf </t>
  </si>
  <si>
    <t>8«ddf k6«f]lnod kbfy{ ljqm]tf af6 t]n j]Rg]</t>
  </si>
  <si>
    <t>1=1=10</t>
  </si>
  <si>
    <t>b}lgs pkef]usf vfB kbfy{,  sk8f cflbsf yf]s tyf v'b|f Jofkf/</t>
  </si>
  <si>
    <t xml:space="preserve">s </t>
  </si>
  <si>
    <t>ls/fgf k;nsf ;fy ;fy} cGo dfn;fdfg ePsf k;n</t>
  </si>
  <si>
    <t>c</t>
  </si>
  <si>
    <t>ls/fgf k;n cGo ;fdfg ;lxt</t>
  </si>
  <si>
    <t>cf</t>
  </si>
  <si>
    <t>ls/fgf k;n dfq</t>
  </si>
  <si>
    <t xml:space="preserve"> sk8f k;n</t>
  </si>
  <si>
    <t>sk8f yf]s k;n</t>
  </si>
  <si>
    <t>sk8f v'b|f k;n</t>
  </si>
  <si>
    <t>1=1=11</t>
  </si>
  <si>
    <t>;jf/L ;fwg dd{t tyf ;Def/ ug]{</t>
  </si>
  <si>
    <t>ljleGg ;jf/L ;fwgsf kf6{; ljqmL ug]{</t>
  </si>
  <si>
    <t xml:space="preserve">b'O{ kfªu|] dd{t ;]G6/ </t>
  </si>
  <si>
    <t>df]6/;fO{sn dd{tsf ;fy} ;f]sf kf6{; ljqmL ug]{ k;n</t>
  </si>
  <si>
    <t>uf8Lsf 6fo/ dd{t tyf xfjf eg]{</t>
  </si>
  <si>
    <t>O{n]S6«Ls d]lzg jf6 j]N8LË ug]{</t>
  </si>
  <si>
    <t>UofF; j]N8LË ug]{</t>
  </si>
  <si>
    <t>/]l8of], l6=eL=, 38L, k|];/s's/, lx6/, 6]nLkmf]g ;]6, ljB't ;fdfu|L dd{t s]Gb|</t>
  </si>
  <si>
    <t>df]6/;fO{sn ljqm]tf</t>
  </si>
  <si>
    <t xml:space="preserve">ljz]if1 k/fdz{ tyf cGo Joj;flos ;]jf </t>
  </si>
  <si>
    <t>2=1</t>
  </si>
  <si>
    <t>lrlsT;s</t>
  </si>
  <si>
    <t>2=2=</t>
  </si>
  <si>
    <t>slj/fh j}B</t>
  </si>
  <si>
    <t>2=3</t>
  </si>
  <si>
    <t>sfg'g Joj;flo</t>
  </si>
  <si>
    <t>2=4</t>
  </si>
  <si>
    <t>n]vfkl/Ifs 3 ju{</t>
  </si>
  <si>
    <t>2=5</t>
  </si>
  <si>
    <t>bGt lrlsT;s</t>
  </si>
  <si>
    <t>2=6</t>
  </si>
  <si>
    <t>cg';Gwfg stf{ / k/fdz{bftf-gS;f l8hfO{g/_</t>
  </si>
  <si>
    <t>2=7</t>
  </si>
  <si>
    <t>sDKo'6/ Pgflni6 / k|f]u|fd</t>
  </si>
  <si>
    <t>2=8</t>
  </si>
  <si>
    <t>ljdf Ph]G6</t>
  </si>
  <si>
    <t>2=9</t>
  </si>
  <si>
    <t>;e]{P/</t>
  </si>
  <si>
    <t>2=10</t>
  </si>
  <si>
    <t>cg'jfbs</t>
  </si>
  <si>
    <t>2=11</t>
  </si>
  <si>
    <t>kz' lrlsT;s</t>
  </si>
  <si>
    <t>2=12</t>
  </si>
  <si>
    <t>;fdfg 9'jfgL stf{ tyf sDkgL :yflgo</t>
  </si>
  <si>
    <t>2=13</t>
  </si>
  <si>
    <t>;+:yfut k]G6/ :yflgo</t>
  </si>
  <si>
    <t>2=14</t>
  </si>
  <si>
    <t>n]vfk9L Joj;fo</t>
  </si>
  <si>
    <t>lgdf{0f Joj;foL</t>
  </si>
  <si>
    <t>3=1</t>
  </si>
  <si>
    <t xml:space="preserve">gu/kflnsfdf k|wfg sfof{no ePsf </t>
  </si>
  <si>
    <t>s &gt;]0fLsf lgdf{0f Joj;foL</t>
  </si>
  <si>
    <t>v &gt;]0fLsf lgdf{0f Joj;foL</t>
  </si>
  <si>
    <t>u &gt;]0fLsf lgdf{0f Joj;foL</t>
  </si>
  <si>
    <t>3 &gt;]0fLsf lgdf{0f Joj;foL</t>
  </si>
  <si>
    <t>pTkfbgd'ns pBf]u</t>
  </si>
  <si>
    <t>4=1</t>
  </si>
  <si>
    <t xml:space="preserve">lrp/f pBf]u </t>
  </si>
  <si>
    <t>4=2</t>
  </si>
  <si>
    <t>l;d]G6 pBf]u</t>
  </si>
  <si>
    <t>4=3</t>
  </si>
  <si>
    <t>l;d]G6sf Anu agfpg] @) Aofn]6sf /Lª, 6fon cflb</t>
  </si>
  <si>
    <t>4=4</t>
  </si>
  <si>
    <t>ufd]{G6 tof/L kf]zfs ;lxt sk8f ljqm]tf</t>
  </si>
  <si>
    <t>4=5</t>
  </si>
  <si>
    <t>un}rf pBf]u</t>
  </si>
  <si>
    <t>4=6</t>
  </si>
  <si>
    <t xml:space="preserve">l8:6Ln/L a|'c/L pTkfbg  jf xNsf k]o[ pTkfbg ug]{ </t>
  </si>
  <si>
    <t>4=7</t>
  </si>
  <si>
    <t>ldg/n jf6/ pTkfbg</t>
  </si>
  <si>
    <t>4=8</t>
  </si>
  <si>
    <t xml:space="preserve">l:6n d]6njf6 s'n/,b/fh, afs;sf ;fy}| cfw'lgs kmlg{r/ pTkfbg ug]{ </t>
  </si>
  <si>
    <t>4=9</t>
  </si>
  <si>
    <t>l:6nd]6njf6 d];g/L ;fdfgsf ;fy} ljleGg cf}hf/ pks/0f pTkfbg ug]{ O{lGhlgo/L«ª js{ ;k</t>
  </si>
  <si>
    <t>4=10</t>
  </si>
  <si>
    <t>lu|n, ;6/, 6«; agfpg] pBf]u</t>
  </si>
  <si>
    <t>4=11</t>
  </si>
  <si>
    <t>Xofr/L -rNnf pTkfbg ug]{_</t>
  </si>
  <si>
    <t>4=12</t>
  </si>
  <si>
    <t>kz'k+lIfsf] cfxf/f pTkfbg ug]{</t>
  </si>
  <si>
    <t>phf{d'ns pBf]u</t>
  </si>
  <si>
    <t>5=1</t>
  </si>
  <si>
    <t xml:space="preserve">phf{d'ns ;j} pBf]u tyf Joj;fodf </t>
  </si>
  <si>
    <t>uf]j/ Uof; sDkgL</t>
  </si>
  <si>
    <t>;f]nf/ kfj/ sDkgL</t>
  </si>
  <si>
    <t>s[lif tyf jg hGo pBf]u</t>
  </si>
  <si>
    <t xml:space="preserve">d'nt M s[lif tyf jg k}bfjf/df cfwf/Lt pBf]u Joj;fodf </t>
  </si>
  <si>
    <t>6=1</t>
  </si>
  <si>
    <t>sf7 lr/fg ;DjGwL sfd ug]{ ;=ldn</t>
  </si>
  <si>
    <t>6=2</t>
  </si>
  <si>
    <t>KnfO{p8 ;DjGwL sfd ug]{ ;=ldn lr/fgL d]zLg /fvL: jf g/fvL</t>
  </si>
  <si>
    <t>6=3</t>
  </si>
  <si>
    <t>lr/fg d]zLg /fvL ;fwf/0f kmlg{r/ pTkfbg ug]{</t>
  </si>
  <si>
    <t>6=4</t>
  </si>
  <si>
    <t xml:space="preserve">lr/fg d];Lg /fvL cfw'lgs kmlg{r/ pTkfbg ug]{ </t>
  </si>
  <si>
    <t>kmlg{r/ k;n</t>
  </si>
  <si>
    <t>6=5</t>
  </si>
  <si>
    <t xml:space="preserve">wfg s'6\g], uxF' lk:g], tf]/L k]Ng] pBf]u -ldn_ </t>
  </si>
  <si>
    <t>% xif{ kfj/b]vL @) xif{ kfj/ ;Dd</t>
  </si>
  <si>
    <r>
      <rPr>
        <sz val="10"/>
        <color theme="1"/>
        <rFont val="HIMALAYA TT FONT"/>
        <family val="5"/>
      </rPr>
      <t>20</t>
    </r>
    <r>
      <rPr>
        <sz val="12"/>
        <color theme="1"/>
        <rFont val="Preeti"/>
      </rPr>
      <t xml:space="preserve"> xif{ kfj/b]vL #) xif{ kfj/ ;Dd</t>
    </r>
  </si>
  <si>
    <t>vlgh pBf]u</t>
  </si>
  <si>
    <t>7=1</t>
  </si>
  <si>
    <t>vlgh pTvgg jg k|zf]wg ug]{ pBf]u Jj;fo</t>
  </si>
  <si>
    <t>ko{6s cfjf; xf]6]n, /]i6'/f, l/;f]6{ 6«feN; Ph]G;L, UnfO{l8Ë, jf6/ ¥ofˆ6Lª cflb pBf]u Joj;fo</t>
  </si>
  <si>
    <t>8=1</t>
  </si>
  <si>
    <t xml:space="preserve"> k|f=ln= ePsf xf]6]n tyf /L;f]6{  </t>
  </si>
  <si>
    <t>6«fen Ph]G;L zfvf tyf UnfO{l8ª</t>
  </si>
  <si>
    <t>8=2</t>
  </si>
  <si>
    <t xml:space="preserve">xf]6]n nh  @) j]8 ;Dd -Joj:yLt_;fy} xnsf] Joj:yf ePdf yk </t>
  </si>
  <si>
    <t xml:space="preserve"> @))</t>
  </si>
  <si>
    <t>8=3</t>
  </si>
  <si>
    <t xml:space="preserve">xf]6]n nh  @! j]8 b]vL #) j]8 ;Dd -Joj:yLt_;fy} xnsf] Joj:yf ePdf yk </t>
  </si>
  <si>
    <t>8=4</t>
  </si>
  <si>
    <t>u]i6 xfj; ;fwf/0f j]8 !b]vL @) j]8 ;Dd ;fy} xnsf] Joj:yf ePdf yk</t>
  </si>
  <si>
    <t>8=5</t>
  </si>
  <si>
    <t xml:space="preserve">/]i6'/]G6 rd]gf u[x dlb/f ;xlt </t>
  </si>
  <si>
    <t>8=6</t>
  </si>
  <si>
    <t>cfw'lgs ;'ljwfo'Qm /]i6'/]G6 P08 af/</t>
  </si>
  <si>
    <t>8=7</t>
  </si>
  <si>
    <t>ko{6g :t/Lo xf]6n</t>
  </si>
  <si>
    <t>8=9</t>
  </si>
  <si>
    <t xml:space="preserve"> ;fwf/0f xf]6]n -lrof gf:tf tyf vfgfsf] ;'ljwf dfq_</t>
  </si>
  <si>
    <t>8=10</t>
  </si>
  <si>
    <t>ld7fO{ tyf ef]hgfno</t>
  </si>
  <si>
    <t>pRr :t/Lo ld7fO{ k;n</t>
  </si>
  <si>
    <t>ld76fO{sf ;fy} ef]hgsf pRr :t/Lo Joj:yf ePsf</t>
  </si>
  <si>
    <t xml:space="preserve">ld7fO{sf ;fy} ef]hgsf dWod :t/Lo Joj:yf ePsf </t>
  </si>
  <si>
    <t>;]jf pBf]u</t>
  </si>
  <si>
    <t>5fkfvfgf, k/fdz{ ;]jf, lghL tyf a]nL Joj;fo, rnlrq Joj;fo, ;fj{hlgs kl/jxg Joj;fo, kmf]6f]u|fkmL, k|of]uzfnf,  l;te08f/</t>
  </si>
  <si>
    <t>9=1</t>
  </si>
  <si>
    <t xml:space="preserve">5kfO{ tyf k|sfzg </t>
  </si>
  <si>
    <t>Ps dfq 6]8]n d];Lg /fvL 5kfO{sf sfd ug]{</t>
  </si>
  <si>
    <t xml:space="preserve">Ps b]vL b'O{ 6]8n d];Lg /fvL 5kfO{sf sfd ug]{ </t>
  </si>
  <si>
    <t>ckm;]6 k|]; ePsf</t>
  </si>
  <si>
    <t>l:qmg lk|G6 ug]{</t>
  </si>
  <si>
    <t>9=2</t>
  </si>
  <si>
    <t>rnlrq Joj;fo</t>
  </si>
  <si>
    <t>l;g]dfxnx?</t>
  </si>
  <si>
    <t xml:space="preserve">l;g]df xn, lel8of] xn, ;fF:s[lts k|b{zg xn, ly|P6/, ;+uLt tyf dgf]/~hg :ynsf k|j]z z'Nsdf dgf]/~hg s/ </t>
  </si>
  <si>
    <r>
      <t>2</t>
    </r>
    <r>
      <rPr>
        <sz val="11"/>
        <color theme="1"/>
        <rFont val="Preeti"/>
      </rPr>
      <t>Ü</t>
    </r>
  </si>
  <si>
    <r>
      <t>4</t>
    </r>
    <r>
      <rPr>
        <sz val="11"/>
        <color theme="1"/>
        <rFont val="Preeti"/>
      </rPr>
      <t>Ü</t>
    </r>
  </si>
  <si>
    <r>
      <t>3</t>
    </r>
    <r>
      <rPr>
        <sz val="11"/>
        <color theme="1"/>
        <rFont val="Preeti"/>
      </rPr>
      <t>Ü</t>
    </r>
  </si>
  <si>
    <t xml:space="preserve">hfb' ;s{;, r6s cflbdf k|lt lbg ? </t>
  </si>
  <si>
    <t>9=3</t>
  </si>
  <si>
    <t xml:space="preserve">;fj{hlgs kl/jxg </t>
  </si>
  <si>
    <t>b'O{ a; ;Dd /fvL Joj;fo ug]{</t>
  </si>
  <si>
    <t>ltg a; ;Dd /fvL Joj;fo ug]{</t>
  </si>
  <si>
    <t>rf/ a; ;Dd /fvL Joj;fo ug]{</t>
  </si>
  <si>
    <t>6«fG;kf]6{ -9'jfgL ;]jf_</t>
  </si>
  <si>
    <t>Ps 6«s ePsf</t>
  </si>
  <si>
    <t>b'O{ 6«s ePksf</t>
  </si>
  <si>
    <t>tLg 6«s ePsf</t>
  </si>
  <si>
    <t>rf/ 6«s ePsf</t>
  </si>
  <si>
    <t>9=5</t>
  </si>
  <si>
    <t xml:space="preserve">k|of]uzfnf </t>
  </si>
  <si>
    <t>/ut, lb;f, lk;fj hfFr ug]{</t>
  </si>
  <si>
    <t>ljleGg lsl;dsf tflnd uf]i7L, ;]ldgf/ tyf ljjfxsf] nflu xn Joj:yf ug]{</t>
  </si>
  <si>
    <t>10=1</t>
  </si>
  <si>
    <t>%) l;6 b]vL !)) l;6 ;Dd</t>
  </si>
  <si>
    <t>10=2</t>
  </si>
  <si>
    <t>!)! l;6 b]vL @)) l;6 ;Dd</t>
  </si>
  <si>
    <t>10=3</t>
  </si>
  <si>
    <r>
      <rPr>
        <sz val="10"/>
        <color theme="1"/>
        <rFont val="HIMALAYA TT FONT"/>
        <family val="5"/>
      </rPr>
      <t>201</t>
    </r>
    <r>
      <rPr>
        <sz val="12"/>
        <color theme="1"/>
        <rFont val="Preeti"/>
      </rPr>
      <t xml:space="preserve"> l;6 b]vL dfly</t>
    </r>
  </si>
  <si>
    <t>10=4</t>
  </si>
  <si>
    <t xml:space="preserve">Joj;flos Jofofdzfnf </t>
  </si>
  <si>
    <t xml:space="preserve">lghL If]qsf 6]lnkmf]g ;]jf P;=l6=8L=,ˆofS; ;]jf, kmf]6f]skL,O{d]n O{G6/g]6, /]l8of] cflb </t>
  </si>
  <si>
    <t>11=1</t>
  </si>
  <si>
    <t xml:space="preserve"> ˆofS; kmf]]6f]skL ;]G6/ tyf kmf]6f lvRg]</t>
  </si>
  <si>
    <t>11=2</t>
  </si>
  <si>
    <t>O{d]n O{G6/g]6 ;lxt ;fO{j/ Sofkm]sf] Joj:yf ePsf]</t>
  </si>
  <si>
    <t>11=3</t>
  </si>
  <si>
    <t>s'/Lo/ ;]jf</t>
  </si>
  <si>
    <t>11=4</t>
  </si>
  <si>
    <t>5kfO{ tyf k|sfzg -kqklqsf_</t>
  </si>
  <si>
    <t>11=5</t>
  </si>
  <si>
    <t xml:space="preserve">Pkm=Pd= /]l8of] :6];gdf jflif{s </t>
  </si>
  <si>
    <t>ljlQo ;]jf</t>
  </si>
  <si>
    <t>12=1</t>
  </si>
  <si>
    <t xml:space="preserve">g]kfn ;/sf/sf k"0f{ :jfldTjdf /x]sf afx]s s ju{sf jfl0fHo j}sx? </t>
  </si>
  <si>
    <t>12=2</t>
  </si>
  <si>
    <t>{ ljlQo sDkgLsf d'Vo sfof{no -v ju{ ju{sf ljsf; j}sx?_ s]lGb|o sfof{no ePsf</t>
  </si>
  <si>
    <t>12=3</t>
  </si>
  <si>
    <t xml:space="preserve">{ ljlQo sDkgLsf d'Vo sfof{no -v ju{ ju{sf ljsf; j}sx?_ </t>
  </si>
  <si>
    <t>12=4</t>
  </si>
  <si>
    <t xml:space="preserve"> ljlQo sDkgLsf d'Vo sfof{no -u ju{ b]vL 3 ju{sf ljsf; j}sx?_ s]lGb|o sfof{no ePsf</t>
  </si>
  <si>
    <t>12=5</t>
  </si>
  <si>
    <t>]{ ljlQo sDkgLsf d'Vo sfof{no -u ju{ b]vL 3 ju{sf ljsf; j}sx?_</t>
  </si>
  <si>
    <t>12=6</t>
  </si>
  <si>
    <t>dlg 6«fG;km/sf zfsf sfof{no</t>
  </si>
  <si>
    <t>12=7</t>
  </si>
  <si>
    <t>ljdf sDkgL</t>
  </si>
  <si>
    <t>12=8</t>
  </si>
  <si>
    <t>;xsf/L j}Fs</t>
  </si>
  <si>
    <t>:jf:Yo ;]jf</t>
  </si>
  <si>
    <t>13=1</t>
  </si>
  <si>
    <t>u}/ ;/sf/L c:ktfn -;Dk"0f{ ;]jf k|bfg ug]{_</t>
  </si>
  <si>
    <t>13=2</t>
  </si>
  <si>
    <t>lSnlgs tyf Nofj</t>
  </si>
  <si>
    <t>13=3</t>
  </si>
  <si>
    <t>bGt lSnlgs</t>
  </si>
  <si>
    <t>13=4</t>
  </si>
  <si>
    <t>cN6«f;fpG8 PS;/]</t>
  </si>
  <si>
    <t>13=5</t>
  </si>
  <si>
    <t>;fbf PS;/]</t>
  </si>
  <si>
    <t>lzIff ;]jf</t>
  </si>
  <si>
    <t>14=1</t>
  </si>
  <si>
    <t>lghL If]qsf :s'n, SofDk;, ljZjljBfno</t>
  </si>
  <si>
    <t>k|f=lj=:t/sf ljBfno</t>
  </si>
  <si>
    <t>lg=df=lj= :t/sf ljBfno</t>
  </si>
  <si>
    <t>df=lj=:t/sf ljBfno</t>
  </si>
  <si>
    <t xml:space="preserve">pRr df=lj= </t>
  </si>
  <si>
    <t>14=2</t>
  </si>
  <si>
    <t>tflnd tyf cg';Gwfg s]Gb|</t>
  </si>
  <si>
    <t>6]SgLsn O{G:6LRo'6 -!% dlxg]_ k|lt ljwf</t>
  </si>
  <si>
    <t>14=3</t>
  </si>
  <si>
    <t xml:space="preserve">sDKo'6/ k|lzIf0f s]Gb| </t>
  </si>
  <si>
    <t>cGo ;]jf</t>
  </si>
  <si>
    <t>15=1</t>
  </si>
  <si>
    <t>lj1fkg ;]jf ;j} lsl;dsf</t>
  </si>
  <si>
    <t>15=2</t>
  </si>
  <si>
    <t>Jo'l6kfn{/, s]z &gt;[ªuf/{ cflb</t>
  </si>
  <si>
    <t>15=3</t>
  </si>
  <si>
    <t>xhfd Ps l;6 b]vL kfFr l;6 ;Dd ;'ljwfo'Qm</t>
  </si>
  <si>
    <t>15=4</t>
  </si>
  <si>
    <t>xhfd Ps l;6  3'DtLjfnf</t>
  </si>
  <si>
    <t>15=5</t>
  </si>
  <si>
    <t>kmf]6f] :6'l8of]</t>
  </si>
  <si>
    <t>sn/Nofj</t>
  </si>
  <si>
    <t>kmf]6f], lel8of] ldS;Lª ug]{, l;=8L= tof/ ug]{</t>
  </si>
  <si>
    <t>15=6</t>
  </si>
  <si>
    <t>;'rLsf/ sk8f l;nfO{ ug]{</t>
  </si>
  <si>
    <t>! b]vL @ d]zLg ;Dd</t>
  </si>
  <si>
    <t xml:space="preserve"># b]vL !) d]zLg ;Dd </t>
  </si>
  <si>
    <t>!! eGbf dfly</t>
  </si>
  <si>
    <t>15=7</t>
  </si>
  <si>
    <t>cf6{ ;]G6/ - ˆn]S; lk|G6_</t>
  </si>
  <si>
    <t>15=8</t>
  </si>
  <si>
    <t>cf6{ ;]G6/ ;fwf/0f</t>
  </si>
  <si>
    <t>15=9</t>
  </si>
  <si>
    <t>df;' ljqm]tf</t>
  </si>
  <si>
    <t>s'v'/fsf] df;' rNtL k;ndf</t>
  </si>
  <si>
    <t>df5f rNtL k;n</t>
  </si>
  <si>
    <t>v;L af]sfsf] df;' rNtL k;n</t>
  </si>
  <si>
    <t>/fufsf] df;' rNtL k;n</t>
  </si>
  <si>
    <t>s'v'/fsf] km'n c08f</t>
  </si>
  <si>
    <t>15=10</t>
  </si>
  <si>
    <t>vf]sf÷9]a/L Joj;fo</t>
  </si>
  <si>
    <t>15=11</t>
  </si>
  <si>
    <t>efF8fs'8f ljqm]tf 7'nf] k;n</t>
  </si>
  <si>
    <t>15=12</t>
  </si>
  <si>
    <t>efF8fs'8f ljqm]tf ;fgf k;n</t>
  </si>
  <si>
    <t>15=13</t>
  </si>
  <si>
    <t>v]nf}gf pkxf/ tyf luˆ6 ljqm]tf</t>
  </si>
  <si>
    <t>15=14</t>
  </si>
  <si>
    <t xml:space="preserve">s]a]j'n g]6js{nfO{ u|fxs ;+Vofsf] cfwf/df </t>
  </si>
  <si>
    <t>15=15</t>
  </si>
  <si>
    <t>Pu|f]e]6 ;]G6/</t>
  </si>
  <si>
    <t>15=16</t>
  </si>
  <si>
    <t>Dofgkfj/ sDkgL zfvf sfof{no</t>
  </si>
  <si>
    <t>15=17</t>
  </si>
  <si>
    <t>cGt{/fli6«o ;+3 ;+:yf</t>
  </si>
  <si>
    <t>15=18</t>
  </si>
  <si>
    <t>O{§f, 9'Ëf pBf]u ljqmL l8kf]</t>
  </si>
  <si>
    <t>15=19</t>
  </si>
  <si>
    <t>UofF; ljqm]tf</t>
  </si>
  <si>
    <t>15=20</t>
  </si>
  <si>
    <t>8«fO{ lSnLg;{</t>
  </si>
  <si>
    <t>15=21</t>
  </si>
  <si>
    <t>df]jfO{n 6fj/ z'Ns k|lt 6fj/</t>
  </si>
  <si>
    <t>c:yfoL xf6 jhf/ jf 3'DtL k;n -b}lgs ?kdf_</t>
  </si>
  <si>
    <t>16=1</t>
  </si>
  <si>
    <t>3DtL k;n, df]jfO{n 7]]nf k;n, v'Drf ;d]t b}lgs k6s] Jofkf/L</t>
  </si>
  <si>
    <t>16=2</t>
  </si>
  <si>
    <t>rf}kfof k|lt uf]6f</t>
  </si>
  <si>
    <t>16=3</t>
  </si>
  <si>
    <t>xfF; s'v'/f k|lt uf]6f</t>
  </si>
  <si>
    <t>16=4</t>
  </si>
  <si>
    <t>;fu ;JhL / kmnkm'n k;n b}lgs</t>
  </si>
  <si>
    <t>16=5</t>
  </si>
  <si>
    <t>cGo</t>
  </si>
  <si>
    <t>e'O{df bnxgsf ;fy{ cGo ;fdfg a]Rg] nfO{</t>
  </si>
  <si>
    <t xml:space="preserve">c:yfoL k|s[tLsf 9]j/L g=kf= jf6 O{hfht glnPsfx? </t>
  </si>
  <si>
    <t xml:space="preserve">dflysf jlu{s/0fdf ;dfj]z gePsf ;]jf Joj;fosf sf/f]jf/ / :t/ x]/L jflif{s </t>
  </si>
  <si>
    <t>17=1</t>
  </si>
  <si>
    <t>&gt;[ªuf/sf ;fy}cGo ;fdfgsf k;n</t>
  </si>
  <si>
    <t>17=2</t>
  </si>
  <si>
    <t xml:space="preserve"> &gt;[ªuf/, ;fdfgsf ;fy} cGo km]G;L ;fdfgsf 7'nf k;n</t>
  </si>
  <si>
    <t>17=3</t>
  </si>
  <si>
    <t xml:space="preserve"> &gt;[ªuf/ k;n dfq</t>
  </si>
  <si>
    <t>17=4</t>
  </si>
  <si>
    <t>:jb]zL tyf ljb]zL sk8f k;n</t>
  </si>
  <si>
    <t>:jb]zL tyf ljb]zL sk8fsf ;fy} /]8Ld]6 sk8f k;n 7'nf</t>
  </si>
  <si>
    <t>:jb]zL tyf ljb]zL sk8fsf ;fy} /]l8d]6 sk8f ;fgf</t>
  </si>
  <si>
    <t>uNnf v/Lb ljqmL ug]{ k;n 7'nf]</t>
  </si>
  <si>
    <t>uNnf v/Lb ljqmL ug]{ k;n ;fgf]</t>
  </si>
  <si>
    <t>17=5</t>
  </si>
  <si>
    <t>ljlegg pBf]ux?</t>
  </si>
  <si>
    <t>n3' pBd -d;nf, gdlsg,kfp/f]6L cflb_</t>
  </si>
  <si>
    <t>8]/L kmd{ ld7fO{ ;d]t ePsf]nfO{</t>
  </si>
  <si>
    <t>8]/L kmd{ dfq ePsf]nfO{</t>
  </si>
  <si>
    <t>l;nfO{ s6fO{ tflnd u/fpg] s]Gb|</t>
  </si>
  <si>
    <t>ljleGg lsl;dsf l8n/ dfly pNn]vLt jfx]s</t>
  </si>
  <si>
    <t>r</t>
  </si>
  <si>
    <t>h'Qf rKkn 5fnfsf k;n</t>
  </si>
  <si>
    <t>%</t>
  </si>
  <si>
    <t>h'Qf rKkn pBf]u</t>
  </si>
  <si>
    <t>17=6</t>
  </si>
  <si>
    <t>t/sf/L kmnkm'n v'b|f k;n</t>
  </si>
  <si>
    <t>v'b|f t/sf/L kmnkm'n k;nsf ;fy} cGo</t>
  </si>
  <si>
    <t>v'b|f kmnkm'n k;n</t>
  </si>
  <si>
    <t>v'b|f t/sf/L dfq ljqmL ug]{ 3'DtLdf</t>
  </si>
  <si>
    <t>;]g]6/L ;fdfg ljqmL tyf dd{t ug]{ k;n</t>
  </si>
  <si>
    <t>kmf]6f] k|m]d ug]{ k;n</t>
  </si>
  <si>
    <t>17=7</t>
  </si>
  <si>
    <t>cf}ifwL k;n</t>
  </si>
  <si>
    <t>cf}ifwL yf]s k;n</t>
  </si>
  <si>
    <t>cf}ifwL v'b|f  k;n</t>
  </si>
  <si>
    <t>kfg r'?6sf ;fy} cGo dfn;fdfgsf k;n</t>
  </si>
  <si>
    <t>kfg r'?6 dfq ljqmL ug]{ k;n</t>
  </si>
  <si>
    <t>17=8</t>
  </si>
  <si>
    <t xml:space="preserve">?O{ w'nfO{sf ;fy} l;/s u4fsf] yf]s ljqm]tf </t>
  </si>
  <si>
    <t>17=9</t>
  </si>
  <si>
    <t>n]G6/ 9nfgsf nflu ;]l6ªsf ;fdfg ef8fdf lbg]</t>
  </si>
  <si>
    <t>17=10</t>
  </si>
  <si>
    <t>ljleGg dfn;fdfg ;+sng ug]{ sjf8L</t>
  </si>
  <si>
    <t>17=11</t>
  </si>
  <si>
    <t xml:space="preserve">kf7\ok':tssf ;fy} cGo ;fdfg k':ts / v]ns'b ;fdfu|L ePsf k;nnfO{ </t>
  </si>
  <si>
    <t>17=12</t>
  </si>
  <si>
    <t>kf7\ok':tssf ;fdfu|L dfq ljqmL ljt/0f ug]{ k;n</t>
  </si>
  <si>
    <t>17=13</t>
  </si>
  <si>
    <t>r:df lqmL tyf dd{t ug]{ k;n</t>
  </si>
  <si>
    <t>17=14</t>
  </si>
  <si>
    <t xml:space="preserve">s'v'/f kfng Joj;fo ug]{ </t>
  </si>
  <si>
    <t>!))) ;Ddsf s'v'/f kfng Joj;fo ug]{ kf]N6«L kmd{</t>
  </si>
  <si>
    <t>;f] eGbf dfly</t>
  </si>
  <si>
    <t>j+u'/ kfng Joj;fo</t>
  </si>
  <si>
    <t>df5f kfng Joj;fo k|lt kf]v/L</t>
  </si>
  <si>
    <t>18=1</t>
  </si>
  <si>
    <t>s[lif dn ljp ls6gfzs cf}ifwLsf ;fy} e]6]g/L cf}ifwLsf] yf]s tyf v'b|f ljqm]tf</t>
  </si>
  <si>
    <t>18=2</t>
  </si>
  <si>
    <t>s[lif ;fdfu|L ;+:yfg jf aflx/jf6 /;folgs dn ljpsf] yf]s ljqm]tf</t>
  </si>
  <si>
    <t>18=3</t>
  </si>
  <si>
    <t>;f]nf/ dd{t ug]{ k;n</t>
  </si>
  <si>
    <t>lj1fkg tyf xf]l8ª af]8{ s/</t>
  </si>
  <si>
    <t>19=1</t>
  </si>
  <si>
    <t xml:space="preserve">xf]l8ªjf]8{ !) :Sjfo/ lkm6 ;Ddsf nflu k|lt :Sjfo/ lkm6 </t>
  </si>
  <si>
    <t>19=2</t>
  </si>
  <si>
    <t xml:space="preserve">xf]l8ªjf]8{ @) :Sjfo/ lkm6 ;Ddsf nflu k|lt :Sjfo/ lkm6 </t>
  </si>
  <si>
    <t>19=3</t>
  </si>
  <si>
    <t xml:space="preserve">leQ] n]vg k|lt :Sjfo/ lkm6 </t>
  </si>
  <si>
    <t>19=4</t>
  </si>
  <si>
    <t xml:space="preserve">ljB'lto jf 6]lnkmf]gsf kf]ndf /fv]sf k|lt jf]8{ </t>
  </si>
  <si>
    <t>19=5</t>
  </si>
  <si>
    <t>ˆNoS; lk|G6 Jofg/df !) :Sjfo/ lkm6 ;Dd</t>
  </si>
  <si>
    <t>19=6</t>
  </si>
  <si>
    <t>ˆNoS; lk|G6 Jofg/df !) :Sjfo/ lkm6 eGbf dfly</t>
  </si>
  <si>
    <t>19=7</t>
  </si>
  <si>
    <t>c:yfoL ?kdf kf]ndf nufO{Psf Jofg/ k|lt lbg</t>
  </si>
  <si>
    <t xml:space="preserve">c:yfoL ?kdf ;8s jf/kf/ u/L nufO{Psf Jofg/ k|lt lbg -o:tf] Jofg/ j9Ldf !% lbgsf nflu dfq nufpg kfO{g] 5 . To; kl5 ;DjGwLt JolQm jf ;:+:yfn] p7fO{ n}hfg' kg]{5 . </t>
  </si>
  <si>
    <t>axfn s/</t>
  </si>
  <si>
    <t xml:space="preserve">gu/kflnsf If]q leqsf] 3/, k;n, uf]bfd, 6x/f, ;]8, sf/vfgf, hUuf jf kf]v/L k'/} jf cf+lzs ?kdf axfn lbPsf]df ;DjGwLt 3/ hUuf wgL af6 axfn /sdsf] @ k|ltzt axfn s/ nfUg] 5 . </t>
  </si>
  <si>
    <t>dfnkf]t tyf e'dL s/ -k|lt /f]kgL_</t>
  </si>
  <si>
    <t xml:space="preserve">v]t tkm{ j8f g+= ! k|lt /f]kgL </t>
  </si>
  <si>
    <t>cAan</t>
  </si>
  <si>
    <t>bf]od</t>
  </si>
  <si>
    <t>l;d</t>
  </si>
  <si>
    <t>rxf/</t>
  </si>
  <si>
    <t xml:space="preserve">v]t tkm{ j8f g+= @ k|lt /f]kgL </t>
  </si>
  <si>
    <t>v]t tkm{ j8f g+= # k|lt /f]kgL</t>
  </si>
  <si>
    <t xml:space="preserve">v]t tkm{ j8f g+= $–!% ;Dd k|lt /f]kgL </t>
  </si>
  <si>
    <t>kfvf] tkm{ j8f g+= !–# ;Dd k|lt /f]kgL</t>
  </si>
  <si>
    <t>kfvf] tkm{ j8f g+= $–!% ;Dd k|lt /f]kgL</t>
  </si>
  <si>
    <t xml:space="preserve">gf]6 M dflysf] jlu{s/0fdf ;dfj]z gePsf] ;]jf Joj;fosf] sf/f]jf/sf] cfwf/df gu/kflnsfn] tf]s]jdf]lhd ? #)). -ltg ;o_ b]vL %))). -kfFr xhf/_ ;Dd lng ;Sg]5 . </t>
  </si>
  <si>
    <t>k'gZr M</t>
  </si>
  <si>
    <t xml:space="preserve">!= gu/kflnsfn] tf]s]sf] cjwLdf gu/ If]qleq Joj;fo ;~rfng u/] jfkmt jflif{s ?kdf ltg'{ kg]{ /sd glt/]df lgDgfg';f/sf] yk h/Ljfgf nfUg]5 . </t>
  </si>
  <si>
    <t>1= Dofb ;dfKt ePsf] ldltn] c;f]h d;fGt ;Dd lgz'Ns</t>
  </si>
  <si>
    <r>
      <rPr>
        <sz val="10"/>
        <color theme="1"/>
        <rFont val="HIMALAYA TT FONT"/>
        <family val="5"/>
      </rPr>
      <t>2</t>
    </r>
    <r>
      <rPr>
        <sz val="14"/>
        <color theme="1"/>
        <rFont val="Preeti"/>
      </rPr>
      <t>= kf}if d;fGt ;Dd nfUg] b:t'/sf] % k|ltzt</t>
    </r>
  </si>
  <si>
    <t xml:space="preserve">#= ciff9 d;fGt ;Dd nfUg] b:t'/sf] !) k|ltzt </t>
  </si>
  <si>
    <t xml:space="preserve">2= klxnf] k^s gu/kflnsf jf^ ;'rgf lgsfn]sf] avt / cGo jif{x?df cflZjg dlxgf leq nfUg] -btf{,gljs/)f s/_ r'Qmf ug{ cfpg] JolQm,kmd{,sDkgLnfO{ hDdf nfutsf] 10 k|ltzt %'^ lbO{g] % . </t>
  </si>
  <si>
    <t>zf/bf gu/kflnsf sfof{no</t>
  </si>
  <si>
    <t>l6Kk/sf] ef8f b/</t>
  </si>
  <si>
    <t xml:space="preserve">ljj/0f </t>
  </si>
  <si>
    <t>b/</t>
  </si>
  <si>
    <t>8«fO{e/ eQmf</t>
  </si>
  <si>
    <t>1 ls=dL=;Dd k|lt l^k</t>
  </si>
  <si>
    <t>kSsL af^f]df</t>
  </si>
  <si>
    <t>2 ls=dL= b]vL 5 ls=dL= ;Dd k|lt l^k</t>
  </si>
  <si>
    <t>&gt;Lgu/ vn+uf k|lt l^k</t>
  </si>
  <si>
    <t>j/nf &gt;Lgu/ k|lt l^k</t>
  </si>
  <si>
    <t>j/nf vn+uf k|lt l^k</t>
  </si>
  <si>
    <t>l/v]ju/, &gt;Lgu/ k|lt l^k</t>
  </si>
  <si>
    <t>l/v]ju/ vn+uf k|lt l^k</t>
  </si>
  <si>
    <t>l/v]ju/ dfs]{ k|lt l^k</t>
  </si>
  <si>
    <t>l/v]ju/ j/nf k|lt l^k</t>
  </si>
  <si>
    <t>k|lt lbg -O{Gwg / *«fO{e/ eQmf jfx]s_</t>
  </si>
  <si>
    <t xml:space="preserve">k|lt dlxgf </t>
  </si>
  <si>
    <t>Jofs xf] nf]*/</t>
  </si>
  <si>
    <t>k|lt #)^f - O{Gwg / *«fO{e/ eQf afx]s_</t>
  </si>
  <si>
    <t xml:space="preserve">15 lbg jf ;f] eGbf dfly 1 dlxgf ;Dd -k|lt #)^f </t>
  </si>
  <si>
    <r>
      <rPr>
        <b/>
        <sz val="11"/>
        <color theme="1"/>
        <rFont val="FONTASY_ HIMALI_ TT"/>
        <family val="5"/>
      </rPr>
      <t>gf]^ M</t>
    </r>
    <r>
      <rPr>
        <sz val="11"/>
        <color theme="1"/>
        <rFont val="FONTASY_ HIMALI_ TT"/>
        <family val="5"/>
      </rPr>
      <t xml:space="preserve"> sRrL jf^f] tyf tf]lsPsf] :yfg jfx]s cGo :yfgsf] ;DjGwdf cfk;L ;dembf/Ldf ef*f lgwf{/)f u/Lg]% . </t>
    </r>
  </si>
  <si>
    <t>cfof]hgf Joj:yfkg vr{</t>
  </si>
  <si>
    <t>sfo{qmdx?</t>
  </si>
  <si>
    <t>hDdf jh]^</t>
  </si>
  <si>
    <t>sG^]Gh]lG; vr{</t>
  </si>
  <si>
    <t>jfnjflnsf tkm{</t>
  </si>
  <si>
    <t>hghflt tkm{</t>
  </si>
  <si>
    <t>ef}lts k'jf{wf/ tkm{</t>
  </si>
  <si>
    <t>bdsn</t>
  </si>
  <si>
    <t xml:space="preserve">l;=g+= </t>
  </si>
  <si>
    <t>vr{ lzif{s</t>
  </si>
  <si>
    <t>cfof]hgf clen]v Joj:yfkg vr{</t>
  </si>
  <si>
    <t>cfof]hgf hfrkf; tyf cg'udg / d'Nof+sg vr{</t>
  </si>
  <si>
    <t>cfof]hgf ;+u ;DjlGwt ;fdflhs kl/rfng sfo{</t>
  </si>
  <si>
    <t>zf/bf gu/kflnsf sfof{no ;Nofgsf] rfn' cf=j= 2073÷074 sf] of]hgfx? ;+rfng jf^ x'g] cfof]hgf Joj:yfkg vr{</t>
  </si>
  <si>
    <t>j8f</t>
  </si>
  <si>
    <t>7]ufgf</t>
  </si>
  <si>
    <t>k|:tfljs ah]6</t>
  </si>
  <si>
    <t>n'xflkª</t>
  </si>
  <si>
    <t>lq=h=p=df=lj= 8f8fufp lkmN8 lgdf{0f</t>
  </si>
  <si>
    <t>8f8fufp</t>
  </si>
  <si>
    <t>g]kfn kqsf/ ejg vn+uf tf/jf/</t>
  </si>
  <si>
    <t>vn+uf</t>
  </si>
  <si>
    <t>v}/fjfª eujtL dlGb/df jnL lbg] :yfg lgdf{)f</t>
  </si>
  <si>
    <t>lxjNrf</t>
  </si>
  <si>
    <t>cf=j= @)&amp;#.)&amp;$ sf] Jofo cg'dflgt jh]6 -rfn'tkm{_</t>
  </si>
  <si>
    <t>cf=j= @)&amp;#.)&amp;$ sf] Jofo cg'dflgt jh]6 -k'lhuttkm{_</t>
  </si>
  <si>
    <t>/]dGt jxfb'/ *fuL</t>
  </si>
  <si>
    <t>rfn' cf=j @)&amp;@÷)&amp;# =sf] ;+;f]lwt b/ /]6</t>
  </si>
  <si>
    <t>cfufdL cf=j= @)&amp;#÷)&amp;$</t>
  </si>
  <si>
    <t>cg';'rL 1</t>
  </si>
  <si>
    <t>cfGtl/s ;|f]t tkm{ cf=j=@)&amp;#÷)&amp;$ -k'lhut sfo{qmdx?_</t>
  </si>
  <si>
    <t>lq=h=p=df=lj= vn+uf sDKo'6/  lzIff ljsf; ;xof]u</t>
  </si>
  <si>
    <t>sflhwf/f hfg] jf6f] l;l9 lgdf{0f -@ j6f_</t>
  </si>
  <si>
    <t>&amp;'nwf/f hfg] jf^f]df :Nofj lgdf{)f</t>
  </si>
  <si>
    <t xml:space="preserve">;Nofg jx'd'lv SofDk; n'xflkª tf/jf/ lgdf{)f  </t>
  </si>
  <si>
    <t>x'nfs Joj:yfkg ;xof]u -cfjZostf cg';f/_</t>
  </si>
  <si>
    <r>
      <t xml:space="preserve">cg'dflgt cfGtl/s cfo rfn' vr{ ?= </t>
    </r>
    <r>
      <rPr>
        <b/>
        <sz val="11"/>
        <color theme="1"/>
        <rFont val="FONTASY_ HIMALI_ TT"/>
        <family val="5"/>
      </rPr>
      <t>4600000.00</t>
    </r>
  </si>
  <si>
    <t>k'lhut cg'bfg vr{ hDdf ?= 33899000</t>
  </si>
  <si>
    <t>hDdf jh]6 vr{ ?=@!,&amp;),))).–</t>
  </si>
  <si>
    <t>hDdf jh]6 vr{ ?= @!,&amp;),))).–</t>
  </si>
  <si>
    <t>hDdf jh]6 vr{ ?= #@,%%,))).–</t>
  </si>
  <si>
    <t>hDdf jh]6 vr{ ?=   %^,$@,))).))</t>
  </si>
  <si>
    <t>hDdf jh]6 vr{ ?= *$,^#,))).–</t>
  </si>
  <si>
    <t xml:space="preserve">u}/fufp d};]kfgL  jf6f] lgdf{0f </t>
  </si>
  <si>
    <t>lgufnr'nf vf=kf= 6+sL lgdf{0f</t>
  </si>
  <si>
    <t>sfnf vf]nf vf=kf= dd{t</t>
  </si>
  <si>
    <t>clhu|] l;rfO{ s'nf] dd{t</t>
  </si>
  <si>
    <t>;fnrf}/ vf=kf= 6+sL dd{t</t>
  </si>
  <si>
    <t>l;/Lrf}/ df]6/ af6f] dd{t</t>
  </si>
  <si>
    <t>e'gg]Zj/L vf=kf dd{t</t>
  </si>
  <si>
    <t>zflGtgu/, d'n8fF8f, 8fu|L e+ufrf}/,sfuvf]nf, ltdLn] n]sjzL df]6/jf6f] dd{t</t>
  </si>
  <si>
    <t>sj*{xn l;tfkfOnf df]=jf^f] lgdf{)f</t>
  </si>
  <si>
    <t xml:space="preserve">r}jfª v}/fjfª df]=jf^f] </t>
  </si>
  <si>
    <t>l;tnkf^L bf]df^L df]=jf^f]</t>
  </si>
  <si>
    <t>rfn' cf=j=2072÷073</t>
  </si>
  <si>
    <t>cf=j= @)&amp;@÷)&amp;# sf k|j4{gfTds sfo{qmdsf x?sf] ;+zf]lwt sfo{qmdx?</t>
  </si>
  <si>
    <t>k|:tfljt jh]6</t>
  </si>
  <si>
    <r>
      <rPr>
        <sz val="14"/>
        <color indexed="8"/>
        <rFont val="Times New Roman"/>
        <family val="1"/>
      </rPr>
      <t>website</t>
    </r>
    <r>
      <rPr>
        <sz val="14"/>
        <color indexed="8"/>
        <rFont val="Preeti"/>
      </rPr>
      <t xml:space="preserve"> ;+rfng</t>
    </r>
  </si>
  <si>
    <t>:jLs[t</t>
  </si>
  <si>
    <t>;+zf]lwt</t>
  </si>
  <si>
    <r>
      <rPr>
        <sz val="14"/>
        <color indexed="8"/>
        <rFont val="Times New Roman"/>
        <family val="1"/>
      </rPr>
      <t>software</t>
    </r>
    <r>
      <rPr>
        <sz val="14"/>
        <color indexed="8"/>
        <rFont val="Preeti"/>
      </rPr>
      <t xml:space="preserve"> vl/b n]vf / /fhZj</t>
    </r>
  </si>
  <si>
    <t>gu/kflnsf a:t'ut ljj/0f tof/L</t>
  </si>
  <si>
    <t>/fhZj ;+efJotf cWoog</t>
  </si>
  <si>
    <t>;"rgf k|zf/0f tyf /]l8of] sfo{qmd ;~rfng</t>
  </si>
  <si>
    <t>gu/kflnsfdf k|ltIffno lgdf{0f u/L l6=eL=dfkm{t l8lh6n gful/s j8fkq k|zf/0f ug]{</t>
  </si>
  <si>
    <t>hDdf jfls</t>
  </si>
  <si>
    <t>gk'u of]hgfdf yk</t>
  </si>
  <si>
    <t>!</t>
  </si>
  <si>
    <t>cfjlws gu/ ljsf; of]hgf lgdf{{0f</t>
  </si>
  <si>
    <t xml:space="preserve">cfly{s ;fdflhs tyf ef}lts k'jf{wf/ ljsf; sfo{qmd tkm{ cf=j= 2072.073 sf] ;+zf]lwt :jLs[t sfo{qmdx? </t>
  </si>
  <si>
    <t xml:space="preserve">ensfg] d'xfgsf] vfg]kfgL lxjNrf </t>
  </si>
  <si>
    <t>ensfg] d'xfgsf] vfg]kfgL lxjNrf Doflrª</t>
  </si>
  <si>
    <t xml:space="preserve">zf/bf gu/kflnsfsf] rfn' @)&amp;@÷)&amp;# / cfufdL cf=j= @)&amp;#÷)&amp;$ sf] nflu l;kmf/L; tyf d'NofÍg ;]jf z'Ns b:t'/ </t>
  </si>
  <si>
    <t>cg';'rL $ s df cfwfl/t</t>
  </si>
  <si>
    <t>cg';'rL $ v df cfwfl/t</t>
  </si>
  <si>
    <t>cg';'rL $ u df cfwfl/t</t>
  </si>
  <si>
    <t>cfo</t>
  </si>
  <si>
    <t>Joo</t>
  </si>
  <si>
    <t>cfGtl/s ;|f]tsf]</t>
  </si>
  <si>
    <t>k|zf;lgs vr{ -rfn' tkm{_</t>
  </si>
  <si>
    <t>cGo Doflrª -k'lhut_</t>
  </si>
  <si>
    <t>g]kfn ;/sf/ rfn' cg'bfg</t>
  </si>
  <si>
    <t>g]kfn ;/sf/ k'lhut cg'bfg</t>
  </si>
  <si>
    <r>
      <rPr>
        <sz val="14"/>
        <color indexed="8"/>
        <rFont val="Times New Roman"/>
        <family val="1"/>
      </rPr>
      <t>software</t>
    </r>
    <r>
      <rPr>
        <sz val="14"/>
        <color indexed="8"/>
        <rFont val="Preeti"/>
      </rPr>
      <t xml:space="preserve"> vl/b </t>
    </r>
  </si>
  <si>
    <t>cf=j= @)&amp;@÷)&amp;# sf k|j4{gfTds sfo{qmdsfx?sf] ;+zf]lwt sfo{qmdx?</t>
  </si>
  <si>
    <t>;+zf]lwt sfo{qmdx?</t>
  </si>
  <si>
    <t>ejg ljlgodfjnL</t>
  </si>
  <si>
    <t>cGo ljlgodfjnL tyf lgb]{zsfx?</t>
  </si>
  <si>
    <t>e'=pkof]u of]hgf</t>
  </si>
  <si>
    <t>;fdflhs kl/rfng tkm{sf sfo{qmd tyf tnj eQf</t>
  </si>
  <si>
    <t>jftfj/0f ;+/If0fsf nflu a[Iff/f]kg % :yfgdf ;8s xl/ofnL</t>
  </si>
  <si>
    <t>v'nf lbzfd'Qm gu/kflnsf 3f]if0ff-j8f ;d]t_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</si>
</sst>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FONTASY_ HIMALI_ TT"/>
      <family val="5"/>
    </font>
    <font>
      <sz val="11"/>
      <color theme="1"/>
      <name val="FONTASY_ HIMALI_ TT"/>
      <family val="5"/>
    </font>
    <font>
      <b/>
      <sz val="11"/>
      <color theme="1"/>
      <name val="FONTASY_ HIMALI_ TT"/>
      <family val="5"/>
    </font>
    <font>
      <b/>
      <sz val="11"/>
      <color theme="1"/>
      <name val="Calibri"/>
      <family val="2"/>
      <scheme val="minor"/>
    </font>
    <font>
      <sz val="14"/>
      <color theme="1"/>
      <name val="Preeti"/>
    </font>
    <font>
      <sz val="10"/>
      <color theme="1"/>
      <name val="Fontasy Himali"/>
      <family val="5"/>
    </font>
    <font>
      <b/>
      <sz val="14"/>
      <color theme="1"/>
      <name val="Preeti"/>
    </font>
    <font>
      <sz val="14"/>
      <color theme="1"/>
      <name val="Calibri"/>
      <family val="2"/>
      <scheme val="minor"/>
    </font>
    <font>
      <b/>
      <sz val="20"/>
      <color theme="1"/>
      <name val="Preeti"/>
    </font>
    <font>
      <sz val="18"/>
      <color theme="1"/>
      <name val="Preeti"/>
    </font>
    <font>
      <sz val="16"/>
      <color theme="1"/>
      <name val="Preeti"/>
    </font>
    <font>
      <b/>
      <sz val="16"/>
      <color theme="1"/>
      <name val="Preeti"/>
    </font>
    <font>
      <b/>
      <sz val="12"/>
      <color rgb="FF000000"/>
      <name val="FONTASY_ HIMALI_ TT"/>
      <family val="5"/>
    </font>
    <font>
      <sz val="12"/>
      <color rgb="FF000000"/>
      <name val="FONTASY_ HIMALI_ TT"/>
      <family val="5"/>
    </font>
    <font>
      <b/>
      <sz val="12"/>
      <color theme="1"/>
      <name val="FONTASY_ HIMALI_ TT"/>
      <family val="5"/>
    </font>
    <font>
      <b/>
      <sz val="11"/>
      <color rgb="FF000000"/>
      <name val="FONTASY_ HIMALI_ TT"/>
      <family val="5"/>
    </font>
    <font>
      <sz val="14.5"/>
      <color theme="1"/>
      <name val="Preeti"/>
    </font>
    <font>
      <sz val="11"/>
      <color theme="1"/>
      <name val="Preeti"/>
    </font>
    <font>
      <sz val="26"/>
      <color theme="1"/>
      <name val="Preeti"/>
    </font>
    <font>
      <b/>
      <sz val="18"/>
      <color theme="1"/>
      <name val="Preeti"/>
    </font>
    <font>
      <sz val="11"/>
      <color rgb="FF000000"/>
      <name val="Fontasy Himali"/>
      <family val="5"/>
    </font>
    <font>
      <sz val="7"/>
      <color theme="1"/>
      <name val="Times New Roman"/>
      <family val="1"/>
    </font>
    <font>
      <b/>
      <sz val="16"/>
      <color theme="1"/>
      <name val="Kantipur"/>
    </font>
    <font>
      <b/>
      <u/>
      <sz val="16"/>
      <color theme="1"/>
      <name val="Preeti"/>
    </font>
    <font>
      <sz val="16"/>
      <color theme="1"/>
      <name val="Kantipur"/>
    </font>
    <font>
      <sz val="16"/>
      <color theme="1"/>
      <name val="Symbol"/>
      <family val="1"/>
      <charset val="2"/>
    </font>
    <font>
      <u/>
      <sz val="26"/>
      <color theme="1"/>
      <name val="Preeti"/>
    </font>
    <font>
      <sz val="16"/>
      <color theme="1"/>
      <name val="FONTASY_ HIMALI_ TT"/>
      <family val="5"/>
    </font>
    <font>
      <sz val="11"/>
      <color rgb="FF000000"/>
      <name val="FONTASY_ HIMALI_ TT"/>
      <family val="5"/>
    </font>
    <font>
      <sz val="14"/>
      <color theme="1"/>
      <name val="FONTASY_ HIMALI_ TT"/>
      <family val="5"/>
    </font>
    <font>
      <sz val="18"/>
      <color theme="1"/>
      <name val="FONTASY_ HIMALI_ TT"/>
      <family val="5"/>
    </font>
    <font>
      <sz val="14"/>
      <color rgb="FF000000"/>
      <name val="FONTASY_ HIMALI_ TT"/>
      <family val="5"/>
    </font>
    <font>
      <b/>
      <sz val="14"/>
      <color rgb="FF000000"/>
      <name val="FONTASY_ HIMALI_ TT"/>
      <family val="5"/>
    </font>
    <font>
      <b/>
      <sz val="16"/>
      <color rgb="FF333333"/>
      <name val="FONTASY_ HIMALI_ TT"/>
      <family val="5"/>
    </font>
    <font>
      <sz val="12"/>
      <color theme="1"/>
      <name val="FONTASY_ HIMALI_ TT"/>
      <family val="5"/>
    </font>
    <font>
      <sz val="22"/>
      <color theme="1"/>
      <name val="Preeti"/>
    </font>
    <font>
      <sz val="10"/>
      <color theme="1"/>
      <name val="HIMALAYA TT FONT"/>
      <family val="5"/>
    </font>
    <font>
      <b/>
      <sz val="9"/>
      <name val="FONTASY_ HIMALI_ TT"/>
      <family val="5"/>
    </font>
    <font>
      <b/>
      <sz val="10"/>
      <name val="FONTASY_ HIMALI_ TT"/>
      <family val="5"/>
    </font>
    <font>
      <b/>
      <sz val="16"/>
      <name val="FONTASY_ HIMALI_ TT"/>
      <family val="5"/>
    </font>
    <font>
      <b/>
      <u/>
      <sz val="16"/>
      <name val="FONTASY_ HIMALI_ TT"/>
      <family val="5"/>
    </font>
    <font>
      <sz val="12"/>
      <name val="FONTASY_ HIMALI_ TT"/>
      <family val="5"/>
    </font>
    <font>
      <b/>
      <sz val="12"/>
      <name val="FONTASY_ HIMALI_ TT"/>
      <family val="5"/>
    </font>
    <font>
      <sz val="10"/>
      <name val="FONTASY_ HIMALI_ TT"/>
      <family val="5"/>
    </font>
    <font>
      <sz val="16"/>
      <color theme="1"/>
      <name val="Calibri"/>
      <family val="2"/>
      <scheme val="minor"/>
    </font>
    <font>
      <sz val="16"/>
      <color theme="1"/>
      <name val="HIMALAYA TT FONT"/>
      <family val="5"/>
    </font>
    <font>
      <u/>
      <sz val="11"/>
      <color theme="10"/>
      <name val="Calibri"/>
      <family val="2"/>
    </font>
    <font>
      <b/>
      <sz val="10"/>
      <color theme="1"/>
      <name val="HIMALAYA TT FONT"/>
      <family val="5"/>
    </font>
    <font>
      <sz val="10"/>
      <color theme="1"/>
      <name val="Times New Roman"/>
      <family val="1"/>
    </font>
    <font>
      <b/>
      <sz val="12"/>
      <color theme="1"/>
      <name val="Preeti"/>
    </font>
    <font>
      <b/>
      <sz val="11"/>
      <color theme="1"/>
      <name val="HIMALAYA TT FONT"/>
      <family val="5"/>
    </font>
    <font>
      <sz val="11"/>
      <color theme="1"/>
      <name val="HIMALAYA TT FONT"/>
      <family val="5"/>
    </font>
    <font>
      <sz val="12"/>
      <color theme="1"/>
      <name val="Preeti"/>
    </font>
    <font>
      <b/>
      <sz val="10"/>
      <color theme="1"/>
      <name val="Fontasy Himali"/>
      <family val="5"/>
    </font>
    <font>
      <b/>
      <sz val="24"/>
      <color theme="1"/>
      <name val="Preeti"/>
    </font>
    <font>
      <sz val="13"/>
      <color theme="1"/>
      <name val="Preeti"/>
    </font>
    <font>
      <sz val="12"/>
      <color theme="1"/>
      <name val="HIMALAYA TT FONT"/>
      <family val="5"/>
    </font>
    <font>
      <b/>
      <sz val="14"/>
      <name val="FONTASY_ HIMALI_ TT"/>
      <family val="5"/>
    </font>
    <font>
      <b/>
      <sz val="14"/>
      <color theme="1"/>
      <name val="Calibri"/>
      <family val="2"/>
      <scheme val="minor"/>
    </font>
    <font>
      <sz val="10"/>
      <color theme="1"/>
      <name val="FONTASY_ HIMALI_ TT"/>
      <family val="5"/>
    </font>
    <font>
      <sz val="14"/>
      <color indexed="8"/>
      <name val="Times New Roman"/>
      <family val="1"/>
    </font>
    <font>
      <sz val="14"/>
      <color indexed="8"/>
      <name val="Preeti"/>
    </font>
    <font>
      <sz val="8"/>
      <color theme="1"/>
      <name val="Fontasy Himali"/>
      <family val="5"/>
    </font>
    <font>
      <b/>
      <sz val="10"/>
      <color theme="1"/>
      <name val="FONTASY_ HIMALI_ TT"/>
      <family val="5"/>
    </font>
    <font>
      <b/>
      <sz val="8"/>
      <color theme="1"/>
      <name val="Fontasy Himali"/>
      <family val="5"/>
    </font>
    <font>
      <b/>
      <sz val="14"/>
      <color indexed="8"/>
      <name val="Preeti"/>
    </font>
    <font>
      <b/>
      <sz val="14"/>
      <color rgb="FF333333"/>
      <name val="FONTASY_ HIMALI_ TT"/>
      <family val="5"/>
    </font>
    <font>
      <sz val="11"/>
      <name val="FONTASY_ HIMALI_ TT"/>
      <family val="5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43" fontId="3" fillId="0" borderId="1" xfId="1" applyFont="1" applyBorder="1" applyAlignment="1">
      <alignment vertical="top"/>
    </xf>
    <xf numFmtId="43" fontId="3" fillId="0" borderId="1" xfId="0" applyNumberFormat="1" applyFont="1" applyBorder="1"/>
    <xf numFmtId="0" fontId="6" fillId="0" borderId="1" xfId="0" applyFont="1" applyBorder="1"/>
    <xf numFmtId="0" fontId="0" fillId="0" borderId="0" xfId="0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1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43" fontId="3" fillId="0" borderId="1" xfId="1" applyFont="1" applyBorder="1" applyAlignment="1">
      <alignment vertical="center"/>
    </xf>
    <xf numFmtId="43" fontId="3" fillId="0" borderId="1" xfId="1" applyFont="1" applyBorder="1"/>
    <xf numFmtId="0" fontId="12" fillId="0" borderId="0" xfId="0" applyFont="1" applyAlignment="1">
      <alignment horizontal="center" vertical="center"/>
    </xf>
    <xf numFmtId="43" fontId="14" fillId="3" borderId="1" xfId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7" fillId="0" borderId="1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43" fontId="3" fillId="0" borderId="1" xfId="1" applyFont="1" applyBorder="1" applyAlignment="1">
      <alignment horizontal="left" vertical="center"/>
    </xf>
    <xf numFmtId="43" fontId="4" fillId="0" borderId="1" xfId="0" applyNumberFormat="1" applyFont="1" applyBorder="1"/>
    <xf numFmtId="2" fontId="3" fillId="0" borderId="1" xfId="0" applyNumberFormat="1" applyFont="1" applyBorder="1"/>
    <xf numFmtId="0" fontId="6" fillId="0" borderId="1" xfId="0" applyFont="1" applyBorder="1" applyAlignment="1">
      <alignment wrapText="1"/>
    </xf>
    <xf numFmtId="43" fontId="4" fillId="0" borderId="1" xfId="1" applyFont="1" applyBorder="1" applyAlignment="1">
      <alignment horizontal="left" vertical="center"/>
    </xf>
    <xf numFmtId="43" fontId="16" fillId="3" borderId="3" xfId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0" fillId="0" borderId="0" xfId="0" applyAlignment="1"/>
    <xf numFmtId="43" fontId="4" fillId="0" borderId="1" xfId="1" applyFont="1" applyBorder="1" applyAlignment="1">
      <alignment vertical="top"/>
    </xf>
    <xf numFmtId="0" fontId="3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" fontId="31" fillId="2" borderId="1" xfId="0" applyNumberFormat="1" applyFont="1" applyFill="1" applyBorder="1" applyAlignment="1">
      <alignment horizontal="right"/>
    </xf>
    <xf numFmtId="4" fontId="31" fillId="2" borderId="1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29" fillId="2" borderId="0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9" fillId="2" borderId="0" xfId="0" applyFont="1" applyFill="1"/>
    <xf numFmtId="0" fontId="3" fillId="2" borderId="0" xfId="0" applyFont="1" applyFill="1" applyAlignment="1">
      <alignment horizontal="center" wrapText="1"/>
    </xf>
    <xf numFmtId="4" fontId="2" fillId="2" borderId="1" xfId="0" applyNumberFormat="1" applyFont="1" applyFill="1" applyBorder="1" applyAlignment="1">
      <alignment horizontal="right"/>
    </xf>
    <xf numFmtId="0" fontId="34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right"/>
    </xf>
    <xf numFmtId="0" fontId="31" fillId="2" borderId="1" xfId="0" applyFont="1" applyFill="1" applyBorder="1" applyAlignment="1">
      <alignment horizontal="right" vertical="center"/>
    </xf>
    <xf numFmtId="4" fontId="3" fillId="2" borderId="0" xfId="0" applyNumberFormat="1" applyFont="1" applyFill="1"/>
    <xf numFmtId="0" fontId="33" fillId="2" borderId="1" xfId="0" applyFont="1" applyFill="1" applyBorder="1" applyAlignment="1">
      <alignment horizontal="right" vertical="center"/>
    </xf>
    <xf numFmtId="4" fontId="34" fillId="2" borderId="1" xfId="0" applyNumberFormat="1" applyFont="1" applyFill="1" applyBorder="1"/>
    <xf numFmtId="43" fontId="31" fillId="2" borderId="1" xfId="1" applyFont="1" applyFill="1" applyBorder="1" applyAlignment="1">
      <alignment horizontal="right"/>
    </xf>
    <xf numFmtId="4" fontId="35" fillId="2" borderId="7" xfId="0" applyNumberFormat="1" applyFont="1" applyFill="1" applyBorder="1" applyAlignment="1"/>
    <xf numFmtId="4" fontId="35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0" xfId="0" applyNumberFormat="1" applyFont="1" applyFill="1"/>
    <xf numFmtId="43" fontId="3" fillId="2" borderId="0" xfId="1" applyFont="1" applyFill="1"/>
    <xf numFmtId="0" fontId="33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15" fillId="2" borderId="1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0" fontId="38" fillId="0" borderId="1" xfId="0" applyFont="1" applyBorder="1"/>
    <xf numFmtId="4" fontId="0" fillId="0" borderId="0" xfId="0" applyNumberFormat="1"/>
    <xf numFmtId="0" fontId="12" fillId="0" borderId="0" xfId="0" applyFont="1" applyAlignment="1"/>
    <xf numFmtId="0" fontId="6" fillId="0" borderId="1" xfId="0" applyFont="1" applyBorder="1" applyAlignment="1"/>
    <xf numFmtId="0" fontId="15" fillId="2" borderId="3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vertical="center" wrapText="1"/>
    </xf>
    <xf numFmtId="43" fontId="4" fillId="2" borderId="0" xfId="0" applyNumberFormat="1" applyFont="1" applyFill="1"/>
    <xf numFmtId="0" fontId="4" fillId="2" borderId="0" xfId="0" applyFont="1" applyFill="1"/>
    <xf numFmtId="2" fontId="2" fillId="2" borderId="0" xfId="0" applyNumberFormat="1" applyFont="1" applyFill="1"/>
    <xf numFmtId="2" fontId="35" fillId="2" borderId="1" xfId="0" applyNumberFormat="1" applyFont="1" applyFill="1" applyBorder="1" applyAlignment="1"/>
    <xf numFmtId="2" fontId="31" fillId="2" borderId="1" xfId="0" applyNumberFormat="1" applyFont="1" applyFill="1" applyBorder="1" applyAlignment="1">
      <alignment horizontal="right"/>
    </xf>
    <xf numFmtId="2" fontId="31" fillId="2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2" fontId="43" fillId="0" borderId="1" xfId="0" applyNumberFormat="1" applyFont="1" applyBorder="1" applyAlignment="1">
      <alignment horizontal="left" vertical="center"/>
    </xf>
    <xf numFmtId="0" fontId="43" fillId="0" borderId="2" xfId="0" applyFont="1" applyBorder="1" applyAlignment="1">
      <alignment horizontal="left" vertical="center"/>
    </xf>
    <xf numFmtId="0" fontId="44" fillId="0" borderId="2" xfId="0" applyFont="1" applyBorder="1" applyAlignment="1">
      <alignment horizontal="left" vertical="center"/>
    </xf>
    <xf numFmtId="2" fontId="43" fillId="0" borderId="2" xfId="0" applyNumberFormat="1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44" fillId="0" borderId="1" xfId="0" applyFont="1" applyBorder="1" applyAlignment="1">
      <alignment horizontal="left" vertical="center"/>
    </xf>
    <xf numFmtId="2" fontId="44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3" fillId="0" borderId="1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2" fontId="44" fillId="0" borderId="1" xfId="0" applyNumberFormat="1" applyFont="1" applyBorder="1" applyAlignment="1">
      <alignment horizontal="left"/>
    </xf>
    <xf numFmtId="0" fontId="36" fillId="0" borderId="0" xfId="0" applyFont="1"/>
    <xf numFmtId="2" fontId="3" fillId="0" borderId="0" xfId="0" applyNumberFormat="1" applyFont="1"/>
    <xf numFmtId="0" fontId="43" fillId="0" borderId="1" xfId="0" quotePrefix="1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4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Border="1"/>
    <xf numFmtId="0" fontId="12" fillId="0" borderId="1" xfId="0" applyFont="1" applyBorder="1" applyAlignment="1">
      <alignment vertical="top"/>
    </xf>
    <xf numFmtId="0" fontId="47" fillId="0" borderId="1" xfId="0" applyFont="1" applyBorder="1"/>
    <xf numFmtId="0" fontId="31" fillId="0" borderId="1" xfId="0" applyFont="1" applyBorder="1" applyAlignment="1">
      <alignment horizontal="right" vertical="top"/>
    </xf>
    <xf numFmtId="4" fontId="31" fillId="0" borderId="1" xfId="0" applyNumberFormat="1" applyFont="1" applyBorder="1" applyAlignment="1">
      <alignment horizontal="right" vertical="top"/>
    </xf>
    <xf numFmtId="0" fontId="3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31" fillId="0" borderId="1" xfId="0" applyFont="1" applyBorder="1" applyAlignment="1">
      <alignment vertical="top"/>
    </xf>
    <xf numFmtId="0" fontId="31" fillId="0" borderId="1" xfId="0" applyFont="1" applyBorder="1"/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/>
    <xf numFmtId="0" fontId="6" fillId="0" borderId="1" xfId="0" applyFont="1" applyBorder="1" applyAlignment="1">
      <alignment horizontal="left"/>
    </xf>
    <xf numFmtId="0" fontId="38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38" fillId="0" borderId="1" xfId="0" applyFont="1" applyBorder="1" applyAlignment="1">
      <alignment vertical="top"/>
    </xf>
    <xf numFmtId="0" fontId="3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1" fillId="0" borderId="1" xfId="0" applyFont="1" applyBorder="1" applyAlignment="1"/>
    <xf numFmtId="0" fontId="51" fillId="0" borderId="1" xfId="0" applyFont="1" applyBorder="1"/>
    <xf numFmtId="0" fontId="52" fillId="0" borderId="1" xfId="0" applyFont="1" applyBorder="1" applyAlignment="1">
      <alignment horizontal="center" vertical="top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/>
    </xf>
    <xf numFmtId="0" fontId="53" fillId="0" borderId="1" xfId="0" applyFont="1" applyBorder="1" applyAlignment="1">
      <alignment horizontal="left" vertical="top"/>
    </xf>
    <xf numFmtId="0" fontId="54" fillId="0" borderId="1" xfId="0" applyFont="1" applyBorder="1" applyAlignment="1">
      <alignment vertical="top"/>
    </xf>
    <xf numFmtId="0" fontId="53" fillId="0" borderId="1" xfId="0" applyFont="1" applyBorder="1" applyAlignment="1">
      <alignment horizontal="right" vertical="top"/>
    </xf>
    <xf numFmtId="0" fontId="5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53" fillId="0" borderId="5" xfId="0" applyFont="1" applyBorder="1" applyAlignment="1">
      <alignment horizontal="left" vertical="top"/>
    </xf>
    <xf numFmtId="0" fontId="54" fillId="0" borderId="5" xfId="0" applyFont="1" applyBorder="1" applyAlignment="1">
      <alignment vertical="top"/>
    </xf>
    <xf numFmtId="0" fontId="53" fillId="0" borderId="5" xfId="0" applyFont="1" applyBorder="1" applyAlignment="1">
      <alignment vertical="top"/>
    </xf>
    <xf numFmtId="0" fontId="8" fillId="0" borderId="5" xfId="0" applyFont="1" applyBorder="1" applyAlignment="1">
      <alignment horizontal="center" vertical="top"/>
    </xf>
    <xf numFmtId="0" fontId="53" fillId="0" borderId="1" xfId="0" applyFont="1" applyBorder="1" applyAlignment="1">
      <alignment vertical="top"/>
    </xf>
    <xf numFmtId="0" fontId="53" fillId="0" borderId="1" xfId="0" applyFont="1" applyBorder="1"/>
    <xf numFmtId="0" fontId="52" fillId="0" borderId="1" xfId="0" applyFont="1" applyBorder="1" applyAlignment="1">
      <alignment vertical="top"/>
    </xf>
    <xf numFmtId="0" fontId="54" fillId="0" borderId="1" xfId="0" applyFont="1" applyBorder="1" applyAlignment="1">
      <alignment vertical="top" wrapText="1"/>
    </xf>
    <xf numFmtId="0" fontId="53" fillId="0" borderId="4" xfId="0" applyFont="1" applyBorder="1" applyAlignment="1">
      <alignment vertical="top"/>
    </xf>
    <xf numFmtId="0" fontId="54" fillId="0" borderId="4" xfId="0" applyFont="1" applyBorder="1" applyAlignment="1">
      <alignment vertical="top"/>
    </xf>
    <xf numFmtId="0" fontId="52" fillId="0" borderId="7" xfId="0" applyFont="1" applyBorder="1" applyAlignment="1">
      <alignment horizontal="center" vertical="top"/>
    </xf>
    <xf numFmtId="0" fontId="53" fillId="0" borderId="1" xfId="0" applyFont="1" applyBorder="1" applyAlignment="1">
      <alignment horizontal="center" vertical="center"/>
    </xf>
    <xf numFmtId="0" fontId="54" fillId="0" borderId="10" xfId="0" applyFont="1" applyBorder="1" applyAlignment="1">
      <alignment vertical="top" wrapText="1"/>
    </xf>
    <xf numFmtId="0" fontId="53" fillId="0" borderId="10" xfId="0" applyFont="1" applyBorder="1" applyAlignment="1">
      <alignment horizontal="center" vertical="top"/>
    </xf>
    <xf numFmtId="0" fontId="53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51" fillId="0" borderId="1" xfId="0" applyFont="1" applyBorder="1" applyAlignment="1">
      <alignment horizontal="center" vertical="top"/>
    </xf>
    <xf numFmtId="0" fontId="5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/>
    </xf>
    <xf numFmtId="0" fontId="52" fillId="0" borderId="1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43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55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5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6" fillId="0" borderId="1" xfId="0" applyFont="1" applyBorder="1"/>
    <xf numFmtId="0" fontId="57" fillId="0" borderId="1" xfId="0" applyFont="1" applyBorder="1"/>
    <xf numFmtId="0" fontId="36" fillId="0" borderId="1" xfId="0" applyFont="1" applyBorder="1" applyAlignment="1">
      <alignment horizontal="right" vertical="top"/>
    </xf>
    <xf numFmtId="4" fontId="36" fillId="0" borderId="1" xfId="0" applyNumberFormat="1" applyFont="1" applyBorder="1" applyAlignment="1">
      <alignment horizontal="right" vertical="top"/>
    </xf>
    <xf numFmtId="0" fontId="54" fillId="0" borderId="1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top"/>
    </xf>
    <xf numFmtId="4" fontId="16" fillId="0" borderId="1" xfId="0" applyNumberFormat="1" applyFont="1" applyBorder="1" applyAlignment="1">
      <alignment horizontal="center" vertical="top"/>
    </xf>
    <xf numFmtId="0" fontId="36" fillId="0" borderId="1" xfId="0" applyFont="1" applyBorder="1" applyAlignment="1">
      <alignment horizontal="right" vertical="top" wrapText="1"/>
    </xf>
    <xf numFmtId="0" fontId="36" fillId="0" borderId="1" xfId="0" applyFont="1" applyBorder="1" applyAlignment="1">
      <alignment vertical="top"/>
    </xf>
    <xf numFmtId="0" fontId="58" fillId="0" borderId="1" xfId="0" applyFont="1" applyBorder="1"/>
    <xf numFmtId="0" fontId="54" fillId="0" borderId="1" xfId="0" applyFont="1" applyBorder="1" applyAlignment="1">
      <alignment horizontal="right" vertical="top" wrapText="1"/>
    </xf>
    <xf numFmtId="0" fontId="31" fillId="0" borderId="1" xfId="0" applyFont="1" applyBorder="1" applyAlignment="1"/>
    <xf numFmtId="43" fontId="31" fillId="0" borderId="1" xfId="1" applyFont="1" applyBorder="1" applyAlignment="1"/>
    <xf numFmtId="2" fontId="31" fillId="0" borderId="1" xfId="0" applyNumberFormat="1" applyFont="1" applyBorder="1" applyAlignment="1"/>
    <xf numFmtId="0" fontId="6" fillId="0" borderId="0" xfId="0" applyFont="1" applyAlignment="1"/>
    <xf numFmtId="0" fontId="2" fillId="0" borderId="1" xfId="0" applyFont="1" applyBorder="1" applyAlignment="1"/>
    <xf numFmtId="43" fontId="2" fillId="0" borderId="1" xfId="1" applyFont="1" applyBorder="1" applyAlignment="1"/>
    <xf numFmtId="2" fontId="2" fillId="0" borderId="1" xfId="0" applyNumberFormat="1" applyFont="1" applyBorder="1" applyAlignment="1"/>
    <xf numFmtId="0" fontId="9" fillId="0" borderId="0" xfId="0" applyFont="1" applyAlignment="1"/>
    <xf numFmtId="2" fontId="31" fillId="0" borderId="1" xfId="1" applyNumberFormat="1" applyFont="1" applyBorder="1" applyAlignment="1"/>
    <xf numFmtId="2" fontId="2" fillId="0" borderId="1" xfId="1" applyNumberFormat="1" applyFont="1" applyBorder="1" applyAlignment="1"/>
    <xf numFmtId="0" fontId="60" fillId="0" borderId="0" xfId="0" applyFont="1" applyAlignment="1"/>
    <xf numFmtId="43" fontId="9" fillId="0" borderId="0" xfId="0" applyNumberFormat="1" applyFont="1" applyAlignment="1"/>
    <xf numFmtId="2" fontId="9" fillId="0" borderId="0" xfId="0" applyNumberFormat="1" applyFont="1" applyAlignment="1"/>
    <xf numFmtId="43" fontId="0" fillId="0" borderId="0" xfId="0" applyNumberFormat="1" applyAlignment="1"/>
    <xf numFmtId="0" fontId="3" fillId="0" borderId="1" xfId="0" applyFont="1" applyBorder="1" applyAlignment="1"/>
    <xf numFmtId="0" fontId="4" fillId="0" borderId="1" xfId="0" applyFont="1" applyBorder="1" applyAlignment="1"/>
    <xf numFmtId="43" fontId="4" fillId="0" borderId="1" xfId="0" applyNumberFormat="1" applyFont="1" applyBorder="1" applyAlignment="1"/>
    <xf numFmtId="0" fontId="13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6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5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63" fillId="2" borderId="1" xfId="0" applyFont="1" applyFill="1" applyBorder="1" applyAlignment="1">
      <alignment horizontal="left" vertical="center" wrapText="1"/>
    </xf>
    <xf numFmtId="0" fontId="6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/>
    </xf>
    <xf numFmtId="43" fontId="4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Alignment="1">
      <alignment vertical="center"/>
    </xf>
    <xf numFmtId="0" fontId="3" fillId="2" borderId="0" xfId="0" applyFont="1" applyFill="1" applyBorder="1"/>
    <xf numFmtId="0" fontId="8" fillId="2" borderId="0" xfId="0" applyFont="1" applyFill="1" applyBorder="1" applyAlignment="1">
      <alignment horizontal="right" vertical="center" wrapText="1"/>
    </xf>
    <xf numFmtId="1" fontId="66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2" fontId="66" fillId="2" borderId="1" xfId="0" applyNumberFormat="1" applyFont="1" applyFill="1" applyBorder="1" applyAlignment="1">
      <alignment vertical="center"/>
    </xf>
    <xf numFmtId="2" fontId="4" fillId="2" borderId="1" xfId="1" applyNumberFormat="1" applyFont="1" applyFill="1" applyBorder="1" applyAlignment="1">
      <alignment vertical="center"/>
    </xf>
    <xf numFmtId="2" fontId="64" fillId="2" borderId="1" xfId="0" applyNumberFormat="1" applyFont="1" applyFill="1" applyBorder="1" applyAlignment="1">
      <alignment vertical="center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68" fillId="2" borderId="3" xfId="0" applyFont="1" applyFill="1" applyBorder="1" applyAlignment="1"/>
    <xf numFmtId="0" fontId="10" fillId="0" borderId="1" xfId="0" applyFont="1" applyBorder="1" applyAlignment="1">
      <alignment horizontal="center"/>
    </xf>
    <xf numFmtId="0" fontId="36" fillId="0" borderId="0" xfId="0" applyFont="1" applyAlignment="1">
      <alignment horizontal="left"/>
    </xf>
    <xf numFmtId="43" fontId="3" fillId="2" borderId="1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" fontId="6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5" fillId="2" borderId="1" xfId="0" applyFont="1" applyFill="1" applyBorder="1" applyAlignment="1">
      <alignment horizontal="center"/>
    </xf>
    <xf numFmtId="1" fontId="66" fillId="2" borderId="1" xfId="0" applyNumberFormat="1" applyFont="1" applyFill="1" applyBorder="1" applyAlignment="1">
      <alignment vertical="center"/>
    </xf>
    <xf numFmtId="0" fontId="3" fillId="2" borderId="3" xfId="0" applyFont="1" applyFill="1" applyBorder="1"/>
    <xf numFmtId="0" fontId="3" fillId="2" borderId="7" xfId="0" applyFont="1" applyFill="1" applyBorder="1"/>
    <xf numFmtId="0" fontId="15" fillId="2" borderId="3" xfId="0" applyFont="1" applyFill="1" applyBorder="1"/>
    <xf numFmtId="0" fontId="15" fillId="2" borderId="7" xfId="0" applyFont="1" applyFill="1" applyBorder="1"/>
    <xf numFmtId="0" fontId="15" fillId="2" borderId="3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32" fillId="2" borderId="0" xfId="0" applyFont="1" applyFill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3" fillId="6" borderId="3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41" fillId="0" borderId="2" xfId="0" applyFont="1" applyBorder="1" applyAlignment="1">
      <alignment horizontal="center"/>
    </xf>
    <xf numFmtId="0" fontId="69" fillId="4" borderId="4" xfId="0" applyFont="1" applyFill="1" applyBorder="1" applyAlignment="1">
      <alignment horizontal="left" vertical="top" wrapText="1"/>
    </xf>
    <xf numFmtId="0" fontId="69" fillId="4" borderId="5" xfId="0" applyFont="1" applyFill="1" applyBorder="1" applyAlignment="1">
      <alignment horizontal="left" vertical="top" wrapText="1"/>
    </xf>
    <xf numFmtId="0" fontId="69" fillId="4" borderId="4" xfId="0" applyFont="1" applyFill="1" applyBorder="1" applyAlignment="1">
      <alignment horizontal="center" vertical="top" wrapText="1"/>
    </xf>
    <xf numFmtId="0" fontId="69" fillId="4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3" fillId="4" borderId="4" xfId="0" applyFont="1" applyFill="1" applyBorder="1" applyAlignment="1">
      <alignment horizontal="left" vertical="top" wrapText="1"/>
    </xf>
    <xf numFmtId="0" fontId="43" fillId="4" borderId="5" xfId="0" applyFont="1" applyFill="1" applyBorder="1" applyAlignment="1">
      <alignment horizontal="left" vertical="top" wrapText="1"/>
    </xf>
    <xf numFmtId="0" fontId="43" fillId="4" borderId="1" xfId="0" applyFont="1" applyFill="1" applyBorder="1" applyAlignment="1">
      <alignment horizontal="center" vertical="top" wrapText="1"/>
    </xf>
    <xf numFmtId="0" fontId="43" fillId="4" borderId="4" xfId="0" applyFont="1" applyFill="1" applyBorder="1" applyAlignment="1">
      <alignment horizontal="center" vertical="top" wrapText="1"/>
    </xf>
    <xf numFmtId="0" fontId="43" fillId="4" borderId="5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56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1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1" fillId="0" borderId="4" xfId="0" applyFont="1" applyBorder="1" applyAlignment="1">
      <alignment horizontal="center" vertical="top" wrapText="1"/>
    </xf>
    <xf numFmtId="0" fontId="51" fillId="0" borderId="5" xfId="0" applyFont="1" applyBorder="1" applyAlignment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7" xfId="0" applyFont="1" applyBorder="1" applyAlignment="1">
      <alignment horizontal="center" vertical="top" wrapText="1"/>
    </xf>
    <xf numFmtId="0" fontId="51" fillId="0" borderId="1" xfId="2" applyFont="1" applyBorder="1" applyAlignment="1" applyProtection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38" fillId="0" borderId="0" xfId="0" applyFont="1" applyAlignment="1">
      <alignment wrapText="1"/>
    </xf>
    <xf numFmtId="0" fontId="38" fillId="0" borderId="0" xfId="0" applyFont="1"/>
    <xf numFmtId="0" fontId="6" fillId="0" borderId="0" xfId="0" applyFont="1" applyAlignment="1">
      <alignment wrapText="1"/>
    </xf>
    <xf numFmtId="0" fontId="6" fillId="0" borderId="1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2" fillId="0" borderId="4" xfId="0" applyFont="1" applyBorder="1" applyAlignment="1">
      <alignment horizontal="center" vertical="top"/>
    </xf>
    <xf numFmtId="0" fontId="52" fillId="0" borderId="9" xfId="0" applyFont="1" applyBorder="1" applyAlignment="1">
      <alignment horizontal="center" vertical="top"/>
    </xf>
    <xf numFmtId="0" fontId="52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ada%20Nagarpalika/pragati%20%20na.pa.071/Aabi%202071.0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072.7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abi pa6adi"/>
      <sheetName val="aabi 71.72"/>
      <sheetName val="13"/>
      <sheetName val="14"/>
      <sheetName val="15"/>
      <sheetName val="aabi antarik"/>
      <sheetName val="a13"/>
      <sheetName val="a14"/>
      <sheetName val="a15"/>
      <sheetName val="Ga4"/>
      <sheetName val="Ga2kharch khata"/>
      <sheetName val="27"/>
      <sheetName val="26"/>
      <sheetName val="nikasa"/>
      <sheetName val="Sheet3"/>
      <sheetName val="asar 5"/>
      <sheetName val="5"/>
      <sheetName val="8"/>
      <sheetName val="dfdd"/>
      <sheetName val="sadsfd"/>
      <sheetName val="Ga4 kh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>
            <v>5424500</v>
          </cell>
        </row>
        <row r="6">
          <cell r="C6">
            <v>13101200</v>
          </cell>
        </row>
        <row r="9">
          <cell r="C9">
            <v>1000000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D9">
            <v>2587524.08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ildren"/>
      <sheetName val="Wowan"/>
      <sheetName val="Backward"/>
      <sheetName val="promotional"/>
      <sheetName val="Infrastructure"/>
      <sheetName val="Sheet4"/>
      <sheetName val="Sheet5"/>
      <sheetName val="budget celing"/>
      <sheetName val="Summary sheet"/>
      <sheetName val="Sheet1"/>
      <sheetName val="Sheet2"/>
      <sheetName val="Ward wise "/>
      <sheetName val="Sheet3"/>
      <sheetName val="new 72"/>
    </sheetNames>
    <sheetDataSet>
      <sheetData sheetId="0"/>
      <sheetData sheetId="1"/>
      <sheetData sheetId="2">
        <row r="67">
          <cell r="E67">
            <v>3404850</v>
          </cell>
        </row>
      </sheetData>
      <sheetData sheetId="3">
        <row r="63">
          <cell r="E63">
            <v>5500000</v>
          </cell>
        </row>
      </sheetData>
      <sheetData sheetId="4">
        <row r="72">
          <cell r="E72">
            <v>9254350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!@%20/%20!$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cf=j=@)&amp;@&#247;)&amp;# df l:js[t b//]6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C36" sqref="C36"/>
    </sheetView>
  </sheetViews>
  <sheetFormatPr defaultRowHeight="17.25"/>
  <cols>
    <col min="1" max="1" width="7" style="91" customWidth="1"/>
    <col min="2" max="2" width="0.140625" style="76" customWidth="1"/>
    <col min="3" max="3" width="40.5703125" style="76" customWidth="1"/>
    <col min="4" max="4" width="24.28515625" style="76" customWidth="1"/>
    <col min="5" max="5" width="27.140625" style="76" customWidth="1"/>
    <col min="6" max="6" width="24.28515625" style="76" customWidth="1"/>
    <col min="7" max="7" width="26.7109375" style="76" customWidth="1"/>
    <col min="8" max="11" width="9.140625" style="76"/>
    <col min="12" max="12" width="12.7109375" style="76" bestFit="1" customWidth="1"/>
    <col min="13" max="16384" width="9.140625" style="76"/>
  </cols>
  <sheetData>
    <row r="1" spans="1:12" ht="27.75">
      <c r="A1" s="316" t="s">
        <v>337</v>
      </c>
      <c r="B1" s="316"/>
      <c r="C1" s="316"/>
      <c r="D1" s="316"/>
      <c r="E1" s="316"/>
      <c r="F1" s="316"/>
      <c r="G1" s="316"/>
    </row>
    <row r="2" spans="1:12" ht="32.25" customHeight="1">
      <c r="A2" s="317" t="s">
        <v>385</v>
      </c>
      <c r="B2" s="317"/>
      <c r="C2" s="317"/>
      <c r="D2" s="317"/>
      <c r="E2" s="317"/>
      <c r="F2" s="317"/>
      <c r="G2" s="317"/>
    </row>
    <row r="3" spans="1:12" ht="15.75" customHeight="1">
      <c r="A3" s="77"/>
      <c r="B3" s="77"/>
      <c r="C3" s="77"/>
      <c r="D3" s="77"/>
      <c r="E3" s="77"/>
      <c r="F3" s="77"/>
      <c r="G3" s="77"/>
    </row>
    <row r="4" spans="1:12" ht="63.75" customHeight="1">
      <c r="A4" s="94" t="s">
        <v>363</v>
      </c>
      <c r="B4" s="318" t="s">
        <v>6</v>
      </c>
      <c r="C4" s="319"/>
      <c r="D4" s="95" t="s">
        <v>364</v>
      </c>
      <c r="E4" s="95" t="s">
        <v>365</v>
      </c>
      <c r="F4" s="95" t="s">
        <v>366</v>
      </c>
      <c r="G4" s="95" t="s">
        <v>367</v>
      </c>
    </row>
    <row r="5" spans="1:12" ht="22.5">
      <c r="A5" s="78" t="s">
        <v>529</v>
      </c>
      <c r="B5" s="320" t="s">
        <v>368</v>
      </c>
      <c r="C5" s="321"/>
      <c r="D5" s="74"/>
      <c r="E5" s="74"/>
      <c r="F5" s="74"/>
      <c r="G5" s="74"/>
    </row>
    <row r="6" spans="1:12" ht="22.5">
      <c r="A6" s="98"/>
      <c r="B6" s="313" t="s">
        <v>369</v>
      </c>
      <c r="C6" s="313"/>
      <c r="D6" s="74"/>
      <c r="E6" s="74"/>
      <c r="F6" s="74"/>
      <c r="G6" s="74"/>
    </row>
    <row r="7" spans="1:12" ht="24.75">
      <c r="A7" s="98">
        <v>1</v>
      </c>
      <c r="B7" s="307" t="s">
        <v>370</v>
      </c>
      <c r="C7" s="308"/>
      <c r="D7" s="96">
        <v>556437.36</v>
      </c>
      <c r="E7" s="74">
        <v>500000</v>
      </c>
      <c r="F7" s="74">
        <v>177435.3</v>
      </c>
      <c r="G7" s="74">
        <v>650000</v>
      </c>
      <c r="H7" s="79"/>
      <c r="L7" s="80"/>
    </row>
    <row r="8" spans="1:12" ht="22.5">
      <c r="A8" s="98">
        <v>2</v>
      </c>
      <c r="B8" s="307" t="s">
        <v>371</v>
      </c>
      <c r="C8" s="308"/>
      <c r="D8" s="96">
        <v>434590</v>
      </c>
      <c r="E8" s="74">
        <v>200000</v>
      </c>
      <c r="F8" s="74">
        <v>99880</v>
      </c>
      <c r="G8" s="74">
        <v>500000</v>
      </c>
    </row>
    <row r="9" spans="1:12" ht="22.5">
      <c r="A9" s="98">
        <v>3</v>
      </c>
      <c r="B9" s="307" t="s">
        <v>372</v>
      </c>
      <c r="C9" s="308"/>
      <c r="D9" s="96">
        <v>68500</v>
      </c>
      <c r="E9" s="74">
        <v>200000</v>
      </c>
      <c r="F9" s="74">
        <v>0</v>
      </c>
      <c r="G9" s="74">
        <v>250000</v>
      </c>
    </row>
    <row r="10" spans="1:12" ht="22.5">
      <c r="A10" s="98">
        <v>4</v>
      </c>
      <c r="B10" s="307" t="s">
        <v>373</v>
      </c>
      <c r="C10" s="308"/>
      <c r="D10" s="96">
        <v>186275.03</v>
      </c>
      <c r="E10" s="74">
        <v>450000</v>
      </c>
      <c r="F10" s="74">
        <v>46840</v>
      </c>
      <c r="G10" s="74">
        <v>500000</v>
      </c>
    </row>
    <row r="11" spans="1:12" ht="22.5">
      <c r="A11" s="98">
        <v>5</v>
      </c>
      <c r="B11" s="307" t="s">
        <v>374</v>
      </c>
      <c r="C11" s="308"/>
      <c r="D11" s="96">
        <v>0</v>
      </c>
      <c r="E11" s="74">
        <v>0</v>
      </c>
      <c r="F11" s="74">
        <v>0</v>
      </c>
      <c r="G11" s="74">
        <v>15000</v>
      </c>
    </row>
    <row r="12" spans="1:12" ht="22.5">
      <c r="A12" s="98">
        <v>6</v>
      </c>
      <c r="B12" s="307" t="s">
        <v>375</v>
      </c>
      <c r="C12" s="308"/>
      <c r="D12" s="96">
        <v>0</v>
      </c>
      <c r="E12" s="74">
        <v>0</v>
      </c>
      <c r="F12" s="74">
        <v>0</v>
      </c>
      <c r="G12" s="74">
        <v>0</v>
      </c>
    </row>
    <row r="13" spans="1:12" ht="22.5">
      <c r="A13" s="98">
        <v>7</v>
      </c>
      <c r="B13" s="313" t="s">
        <v>7</v>
      </c>
      <c r="C13" s="313"/>
      <c r="D13" s="96">
        <v>500</v>
      </c>
      <c r="E13" s="74">
        <v>0</v>
      </c>
      <c r="F13" s="74">
        <v>0</v>
      </c>
      <c r="G13" s="74">
        <v>40000</v>
      </c>
    </row>
    <row r="14" spans="1:12" ht="24.75" customHeight="1">
      <c r="A14" s="98">
        <v>8</v>
      </c>
      <c r="B14" s="99" t="s">
        <v>8</v>
      </c>
      <c r="C14" s="99"/>
      <c r="D14" s="96">
        <v>0</v>
      </c>
      <c r="E14" s="74">
        <v>40000</v>
      </c>
      <c r="F14" s="74">
        <v>18834.96</v>
      </c>
      <c r="G14" s="74">
        <v>40000</v>
      </c>
    </row>
    <row r="15" spans="1:12" ht="22.5">
      <c r="A15" s="98">
        <v>9</v>
      </c>
      <c r="B15" s="314" t="s">
        <v>9</v>
      </c>
      <c r="C15" s="314"/>
      <c r="D15" s="96">
        <v>0</v>
      </c>
      <c r="E15" s="74">
        <v>50000</v>
      </c>
      <c r="F15" s="74">
        <v>29532</v>
      </c>
      <c r="G15" s="74">
        <v>70000</v>
      </c>
    </row>
    <row r="16" spans="1:12" ht="33" customHeight="1">
      <c r="A16" s="98">
        <v>10</v>
      </c>
      <c r="B16" s="315" t="s">
        <v>376</v>
      </c>
      <c r="C16" s="315"/>
      <c r="D16" s="96">
        <v>26100</v>
      </c>
      <c r="E16" s="75">
        <v>100000</v>
      </c>
      <c r="F16" s="75">
        <v>0</v>
      </c>
      <c r="G16" s="75">
        <v>300000</v>
      </c>
    </row>
    <row r="17" spans="1:12" ht="22.5">
      <c r="A17" s="98">
        <v>11</v>
      </c>
      <c r="B17" s="313" t="s">
        <v>377</v>
      </c>
      <c r="C17" s="313"/>
      <c r="D17" s="97">
        <v>213675</v>
      </c>
      <c r="E17" s="74">
        <v>385000</v>
      </c>
      <c r="F17" s="74">
        <v>118725</v>
      </c>
      <c r="G17" s="74">
        <v>400000</v>
      </c>
    </row>
    <row r="18" spans="1:12" ht="22.5">
      <c r="A18" s="98">
        <v>12</v>
      </c>
      <c r="B18" s="313" t="s">
        <v>378</v>
      </c>
      <c r="C18" s="313"/>
      <c r="D18" s="97">
        <v>95350</v>
      </c>
      <c r="E18" s="74">
        <v>300000</v>
      </c>
      <c r="F18" s="74">
        <v>0</v>
      </c>
      <c r="G18" s="74">
        <v>500000</v>
      </c>
    </row>
    <row r="19" spans="1:12" ht="22.5">
      <c r="A19" s="98">
        <v>13</v>
      </c>
      <c r="B19" s="313" t="s">
        <v>386</v>
      </c>
      <c r="C19" s="313"/>
      <c r="D19" s="97">
        <v>1029908.0599999999</v>
      </c>
      <c r="E19" s="74">
        <v>700000</v>
      </c>
      <c r="F19" s="74">
        <v>471640</v>
      </c>
      <c r="G19" s="74">
        <v>800000</v>
      </c>
    </row>
    <row r="20" spans="1:12" ht="22.5">
      <c r="A20" s="98">
        <v>14</v>
      </c>
      <c r="B20" s="313" t="s">
        <v>387</v>
      </c>
      <c r="C20" s="313"/>
      <c r="D20" s="97">
        <v>2100</v>
      </c>
      <c r="E20" s="74">
        <v>150000</v>
      </c>
      <c r="F20" s="74">
        <v>21275</v>
      </c>
      <c r="G20" s="74">
        <v>170000</v>
      </c>
    </row>
    <row r="21" spans="1:12" ht="22.5">
      <c r="A21" s="98">
        <v>15</v>
      </c>
      <c r="B21" s="313" t="s">
        <v>10</v>
      </c>
      <c r="C21" s="313"/>
      <c r="D21" s="97">
        <v>29199.09</v>
      </c>
      <c r="E21" s="74">
        <v>100000</v>
      </c>
      <c r="F21" s="74">
        <v>21926</v>
      </c>
      <c r="G21" s="74">
        <v>120000</v>
      </c>
    </row>
    <row r="22" spans="1:12" ht="22.5">
      <c r="A22" s="311">
        <v>16</v>
      </c>
      <c r="B22" s="312"/>
      <c r="C22" s="100" t="s">
        <v>379</v>
      </c>
      <c r="D22" s="97">
        <v>0</v>
      </c>
      <c r="E22" s="74">
        <v>25000</v>
      </c>
      <c r="F22" s="74">
        <v>2550</v>
      </c>
      <c r="G22" s="74">
        <v>50000</v>
      </c>
    </row>
    <row r="23" spans="1:12" ht="22.5">
      <c r="A23" s="311">
        <v>17</v>
      </c>
      <c r="B23" s="312"/>
      <c r="C23" s="100" t="s">
        <v>11</v>
      </c>
      <c r="D23" s="97">
        <v>41657</v>
      </c>
      <c r="E23" s="74">
        <v>100000</v>
      </c>
      <c r="F23" s="74">
        <v>8900</v>
      </c>
      <c r="G23" s="74">
        <v>150000</v>
      </c>
    </row>
    <row r="24" spans="1:12" ht="22.5">
      <c r="A24" s="101"/>
      <c r="B24" s="101"/>
      <c r="C24" s="121" t="s">
        <v>12</v>
      </c>
      <c r="D24" s="120">
        <f>SUM(D7:D23)</f>
        <v>2684291.5399999996</v>
      </c>
      <c r="E24" s="81">
        <f>SUM(E7:E23)</f>
        <v>3300000</v>
      </c>
      <c r="F24" s="81">
        <f>SUM(F5:F23)</f>
        <v>1017538.26</v>
      </c>
      <c r="G24" s="81">
        <f t="shared" ref="G24" si="0">SUM(G5:G23)</f>
        <v>4555000</v>
      </c>
    </row>
    <row r="25" spans="1:12" ht="22.5">
      <c r="A25" s="307" t="s">
        <v>530</v>
      </c>
      <c r="B25" s="308"/>
      <c r="C25" s="101" t="s">
        <v>13</v>
      </c>
      <c r="D25" s="83"/>
      <c r="E25" s="83"/>
      <c r="F25" s="74"/>
      <c r="G25" s="83"/>
    </row>
    <row r="26" spans="1:12" ht="22.5">
      <c r="A26" s="307"/>
      <c r="B26" s="308"/>
      <c r="C26" s="101" t="s">
        <v>14</v>
      </c>
      <c r="D26" s="74"/>
      <c r="E26" s="74"/>
      <c r="F26" s="74"/>
      <c r="G26" s="74"/>
    </row>
    <row r="27" spans="1:12" ht="22.5">
      <c r="A27" s="309">
        <v>1</v>
      </c>
      <c r="B27" s="310"/>
      <c r="C27" s="103" t="s">
        <v>380</v>
      </c>
      <c r="D27" s="119">
        <v>43058000</v>
      </c>
      <c r="E27" s="75">
        <v>33899000</v>
      </c>
      <c r="F27" s="74">
        <f>E27</f>
        <v>33899000</v>
      </c>
      <c r="G27" s="75">
        <f>'chalu pujigat'!C12</f>
        <v>35700000</v>
      </c>
      <c r="L27" s="85"/>
    </row>
    <row r="28" spans="1:12" ht="22.5">
      <c r="A28" s="104">
        <v>2</v>
      </c>
      <c r="B28" s="104"/>
      <c r="C28" s="113" t="s">
        <v>532</v>
      </c>
      <c r="D28" s="86">
        <v>0</v>
      </c>
      <c r="E28" s="75">
        <v>2500000</v>
      </c>
      <c r="F28" s="74">
        <v>0</v>
      </c>
      <c r="G28" s="75">
        <v>0</v>
      </c>
      <c r="L28" s="85"/>
    </row>
    <row r="29" spans="1:12" ht="22.5">
      <c r="A29" s="104">
        <v>3</v>
      </c>
      <c r="B29" s="104"/>
      <c r="C29" s="113" t="s">
        <v>533</v>
      </c>
      <c r="D29" s="119">
        <f>[1]nikasa!$C$9</f>
        <v>1000000</v>
      </c>
      <c r="E29" s="75">
        <v>1800000</v>
      </c>
      <c r="F29" s="74">
        <v>1200000</v>
      </c>
      <c r="G29" s="75">
        <f>'chalu pujigat'!F17</f>
        <v>1200000</v>
      </c>
      <c r="L29" s="85"/>
    </row>
    <row r="30" spans="1:12" ht="22.5">
      <c r="A30" s="110">
        <v>4</v>
      </c>
      <c r="B30" s="111"/>
      <c r="C30" s="113" t="s">
        <v>534</v>
      </c>
      <c r="D30" s="84">
        <v>0</v>
      </c>
      <c r="E30" s="75">
        <v>0</v>
      </c>
      <c r="F30" s="74">
        <f>'chalu pujigat'!C13</f>
        <v>8743000</v>
      </c>
      <c r="G30" s="75">
        <f>'chalu pujigat'!F16</f>
        <v>8743000</v>
      </c>
      <c r="L30" s="85"/>
    </row>
    <row r="31" spans="1:12" ht="22.5">
      <c r="A31" s="307">
        <v>5</v>
      </c>
      <c r="B31" s="308"/>
      <c r="C31" s="112" t="s">
        <v>381</v>
      </c>
      <c r="D31" s="74">
        <v>5490000</v>
      </c>
      <c r="E31" s="74">
        <v>6039000</v>
      </c>
      <c r="F31" s="74">
        <v>4643000</v>
      </c>
      <c r="G31" s="74">
        <f>'chalu pujigat'!C8</f>
        <v>4600000</v>
      </c>
    </row>
    <row r="32" spans="1:12" ht="22.5">
      <c r="A32" s="100">
        <v>6</v>
      </c>
      <c r="B32" s="100"/>
      <c r="C32" s="112" t="s">
        <v>535</v>
      </c>
      <c r="D32" s="74">
        <f>[1]nikasa!$C$6</f>
        <v>13101200</v>
      </c>
      <c r="E32" s="74">
        <v>12650000</v>
      </c>
      <c r="F32" s="74">
        <f>E32</f>
        <v>12650000</v>
      </c>
      <c r="G32" s="74">
        <f>'chalu pujigat'!C10</f>
        <v>20000000</v>
      </c>
    </row>
    <row r="33" spans="1:7" ht="22.5">
      <c r="A33" s="307">
        <v>7</v>
      </c>
      <c r="B33" s="308"/>
      <c r="C33" s="112" t="s">
        <v>536</v>
      </c>
      <c r="D33" s="74">
        <f>[1]nikasa!$C$5</f>
        <v>5424500</v>
      </c>
      <c r="E33" s="74">
        <v>3000000</v>
      </c>
      <c r="F33" s="74">
        <v>2256000</v>
      </c>
      <c r="G33" s="74">
        <f>'chalu pujigat'!C9</f>
        <v>6000000</v>
      </c>
    </row>
    <row r="34" spans="1:7" s="115" customFormat="1" ht="22.5">
      <c r="A34" s="101"/>
      <c r="B34" s="101"/>
      <c r="C34" s="101" t="s">
        <v>15</v>
      </c>
      <c r="D34" s="116">
        <f>SUM(D27:D33)</f>
        <v>68073700</v>
      </c>
      <c r="E34" s="87">
        <f>SUM(E27:E33)</f>
        <v>59888000</v>
      </c>
      <c r="F34" s="87">
        <f t="shared" ref="F34:G34" si="1">SUM(F27:F33)</f>
        <v>63391000</v>
      </c>
      <c r="G34" s="87">
        <f t="shared" si="1"/>
        <v>76243000</v>
      </c>
    </row>
    <row r="35" spans="1:7" ht="22.5">
      <c r="A35" s="307">
        <v>1</v>
      </c>
      <c r="B35" s="308"/>
      <c r="C35" s="101" t="s">
        <v>382</v>
      </c>
      <c r="D35" s="118">
        <f>'[1]Ga4 khata'!$D$9</f>
        <v>2587524.08</v>
      </c>
      <c r="E35" s="88">
        <v>2500000</v>
      </c>
      <c r="F35" s="74">
        <v>973506</v>
      </c>
      <c r="G35" s="88">
        <f>'chalu pujigat'!C5</f>
        <v>3000000</v>
      </c>
    </row>
    <row r="36" spans="1:7" ht="22.5">
      <c r="A36" s="307">
        <v>2</v>
      </c>
      <c r="B36" s="308"/>
      <c r="C36" s="101" t="s">
        <v>383</v>
      </c>
      <c r="D36" s="74">
        <v>0</v>
      </c>
      <c r="E36" s="74">
        <v>300000</v>
      </c>
      <c r="F36" s="74">
        <v>0</v>
      </c>
      <c r="G36" s="74">
        <f>'chalu pujigat'!C6</f>
        <v>300000</v>
      </c>
    </row>
    <row r="37" spans="1:7" s="115" customFormat="1" ht="22.5">
      <c r="A37" s="102"/>
      <c r="B37" s="101"/>
      <c r="C37" s="105" t="s">
        <v>384</v>
      </c>
      <c r="D37" s="82">
        <f>SUM(D35:D36)</f>
        <v>2587524.08</v>
      </c>
      <c r="E37" s="114">
        <f>SUM(E35:E36)</f>
        <v>2800000</v>
      </c>
      <c r="F37" s="81">
        <f>SUM(F35:F36)</f>
        <v>973506</v>
      </c>
      <c r="G37" s="81">
        <f>SUM(G35:G36)</f>
        <v>3300000</v>
      </c>
    </row>
    <row r="38" spans="1:7" ht="24.75">
      <c r="A38" s="305"/>
      <c r="B38" s="306"/>
      <c r="C38" s="294" t="s">
        <v>16</v>
      </c>
      <c r="D38" s="117">
        <f>D37+D34+D24</f>
        <v>73345515.620000005</v>
      </c>
      <c r="E38" s="89">
        <f>E37+E34+E24</f>
        <v>65988000</v>
      </c>
      <c r="F38" s="90">
        <f>F37+F34+F24</f>
        <v>65382044.259999998</v>
      </c>
      <c r="G38" s="90">
        <f>G37+G34+G24</f>
        <v>84098000</v>
      </c>
    </row>
    <row r="39" spans="1:7">
      <c r="G39" s="92"/>
    </row>
    <row r="40" spans="1:7">
      <c r="G40" s="93"/>
    </row>
    <row r="42" spans="1:7">
      <c r="G42" s="92"/>
    </row>
  </sheetData>
  <mergeCells count="29">
    <mergeCell ref="B12:C12"/>
    <mergeCell ref="A1:G1"/>
    <mergeCell ref="A2:G2"/>
    <mergeCell ref="B4:C4"/>
    <mergeCell ref="B5:C5"/>
    <mergeCell ref="B6:C6"/>
    <mergeCell ref="B7:C7"/>
    <mergeCell ref="B8:C8"/>
    <mergeCell ref="B9:C9"/>
    <mergeCell ref="B10:C10"/>
    <mergeCell ref="B11:C11"/>
    <mergeCell ref="A23:B23"/>
    <mergeCell ref="B13:C13"/>
    <mergeCell ref="B15:C15"/>
    <mergeCell ref="B16:C16"/>
    <mergeCell ref="B17:C17"/>
    <mergeCell ref="B18:C18"/>
    <mergeCell ref="B19:C19"/>
    <mergeCell ref="B20:C20"/>
    <mergeCell ref="B21:C21"/>
    <mergeCell ref="A22:B22"/>
    <mergeCell ref="A38:B38"/>
    <mergeCell ref="A25:B25"/>
    <mergeCell ref="A26:B26"/>
    <mergeCell ref="A27:B27"/>
    <mergeCell ref="A31:B31"/>
    <mergeCell ref="A33:B33"/>
    <mergeCell ref="A35:B35"/>
    <mergeCell ref="A36:B36"/>
  </mergeCells>
  <pageMargins left="0.2" right="0.2" top="0.44" bottom="0.48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4"/>
  <sheetViews>
    <sheetView topLeftCell="A25" workbookViewId="0">
      <selection activeCell="D38" sqref="D38"/>
    </sheetView>
  </sheetViews>
  <sheetFormatPr defaultRowHeight="15"/>
  <cols>
    <col min="1" max="1" width="6.42578125" customWidth="1"/>
    <col min="2" max="2" width="42.5703125" customWidth="1"/>
    <col min="3" max="3" width="9.85546875" customWidth="1"/>
    <col min="4" max="4" width="22.140625" customWidth="1"/>
    <col min="5" max="5" width="7.85546875" customWidth="1"/>
  </cols>
  <sheetData>
    <row r="1" spans="1:5" ht="24.75">
      <c r="A1" s="347" t="s">
        <v>388</v>
      </c>
      <c r="B1" s="347"/>
      <c r="C1" s="347"/>
      <c r="D1" s="347"/>
      <c r="E1" s="347"/>
    </row>
    <row r="2" spans="1:5" ht="22.5">
      <c r="A2" s="350" t="s">
        <v>458</v>
      </c>
      <c r="B2" s="350"/>
      <c r="C2" s="350"/>
      <c r="D2" s="350"/>
      <c r="E2" s="350"/>
    </row>
    <row r="3" spans="1:5" ht="19.5">
      <c r="A3" s="348" t="s">
        <v>1165</v>
      </c>
      <c r="B3" s="348"/>
      <c r="C3" s="348"/>
      <c r="D3" s="348"/>
      <c r="E3" s="348"/>
    </row>
    <row r="4" spans="1:5" ht="19.5">
      <c r="A4" s="60" t="s">
        <v>18</v>
      </c>
      <c r="B4" s="138" t="s">
        <v>40</v>
      </c>
      <c r="C4" s="60" t="s">
        <v>389</v>
      </c>
      <c r="D4" s="60" t="s">
        <v>390</v>
      </c>
      <c r="E4" s="60" t="s">
        <v>101</v>
      </c>
    </row>
    <row r="5" spans="1:5" ht="19.5">
      <c r="A5" s="230">
        <v>1</v>
      </c>
      <c r="B5" s="231" t="s">
        <v>459</v>
      </c>
      <c r="C5" s="232" t="s">
        <v>340</v>
      </c>
      <c r="D5" s="233">
        <v>150000</v>
      </c>
      <c r="E5" s="7"/>
    </row>
    <row r="6" spans="1:5" ht="19.5">
      <c r="A6" s="230">
        <v>2</v>
      </c>
      <c r="B6" s="231" t="s">
        <v>460</v>
      </c>
      <c r="C6" s="232">
        <v>4</v>
      </c>
      <c r="D6" s="233">
        <v>50000</v>
      </c>
      <c r="E6" s="7"/>
    </row>
    <row r="7" spans="1:5" ht="19.5">
      <c r="A7" s="230">
        <v>3</v>
      </c>
      <c r="B7" s="231" t="s">
        <v>461</v>
      </c>
      <c r="C7" s="232">
        <v>5</v>
      </c>
      <c r="D7" s="233">
        <v>100000</v>
      </c>
      <c r="E7" s="7"/>
    </row>
    <row r="8" spans="1:5" ht="19.5">
      <c r="A8" s="230">
        <v>4</v>
      </c>
      <c r="B8" s="231" t="s">
        <v>462</v>
      </c>
      <c r="C8" s="232">
        <v>13</v>
      </c>
      <c r="D8" s="233">
        <v>50000</v>
      </c>
      <c r="E8" s="7"/>
    </row>
    <row r="9" spans="1:5" ht="19.5">
      <c r="A9" s="230">
        <v>5</v>
      </c>
      <c r="B9" s="231" t="s">
        <v>463</v>
      </c>
      <c r="C9" s="232" t="s">
        <v>464</v>
      </c>
      <c r="D9" s="233">
        <v>150000</v>
      </c>
      <c r="E9" s="7"/>
    </row>
    <row r="10" spans="1:5" ht="19.5">
      <c r="A10" s="230">
        <v>6</v>
      </c>
      <c r="B10" s="231" t="s">
        <v>465</v>
      </c>
      <c r="C10" s="232">
        <v>14</v>
      </c>
      <c r="D10" s="233">
        <v>50000</v>
      </c>
      <c r="E10" s="7"/>
    </row>
    <row r="11" spans="1:5" ht="19.5">
      <c r="A11" s="230">
        <v>7</v>
      </c>
      <c r="B11" s="231" t="s">
        <v>466</v>
      </c>
      <c r="C11" s="232">
        <v>10</v>
      </c>
      <c r="D11" s="233">
        <v>50000</v>
      </c>
      <c r="E11" s="7"/>
    </row>
    <row r="12" spans="1:5" ht="19.5">
      <c r="A12" s="230">
        <v>8</v>
      </c>
      <c r="B12" s="231" t="s">
        <v>467</v>
      </c>
      <c r="C12" s="232">
        <v>6</v>
      </c>
      <c r="D12" s="233">
        <v>100000</v>
      </c>
      <c r="E12" s="7"/>
    </row>
    <row r="13" spans="1:5" ht="19.5">
      <c r="A13" s="230">
        <v>9</v>
      </c>
      <c r="B13" s="231" t="s">
        <v>1168</v>
      </c>
      <c r="C13" s="232">
        <v>2</v>
      </c>
      <c r="D13" s="233">
        <v>100000</v>
      </c>
      <c r="E13" s="7"/>
    </row>
    <row r="14" spans="1:5" ht="18.75" customHeight="1">
      <c r="A14" s="230">
        <v>10</v>
      </c>
      <c r="B14" s="231" t="s">
        <v>468</v>
      </c>
      <c r="C14" s="232">
        <v>7</v>
      </c>
      <c r="D14" s="233">
        <v>100000</v>
      </c>
      <c r="E14" s="7"/>
    </row>
    <row r="15" spans="1:5" ht="19.5">
      <c r="A15" s="230">
        <v>11</v>
      </c>
      <c r="B15" s="231" t="s">
        <v>469</v>
      </c>
      <c r="C15" s="232" t="s">
        <v>342</v>
      </c>
      <c r="D15" s="233">
        <v>100000</v>
      </c>
      <c r="E15" s="7"/>
    </row>
    <row r="16" spans="1:5" ht="19.5">
      <c r="A16" s="230">
        <v>12</v>
      </c>
      <c r="B16" s="231" t="s">
        <v>470</v>
      </c>
      <c r="C16" s="232" t="s">
        <v>342</v>
      </c>
      <c r="D16" s="233">
        <v>600000</v>
      </c>
      <c r="E16" s="7"/>
    </row>
    <row r="17" spans="1:5" ht="19.5">
      <c r="A17" s="230">
        <v>13</v>
      </c>
      <c r="B17" s="231" t="s">
        <v>471</v>
      </c>
      <c r="C17" s="232">
        <v>1</v>
      </c>
      <c r="D17" s="233">
        <v>300000</v>
      </c>
      <c r="E17" s="7"/>
    </row>
    <row r="18" spans="1:5" ht="19.5">
      <c r="A18" s="230">
        <v>14</v>
      </c>
      <c r="B18" s="231" t="s">
        <v>472</v>
      </c>
      <c r="C18" s="232">
        <v>13</v>
      </c>
      <c r="D18" s="233">
        <v>200000</v>
      </c>
      <c r="E18" s="7"/>
    </row>
    <row r="19" spans="1:5" ht="19.5">
      <c r="A19" s="230">
        <v>15</v>
      </c>
      <c r="B19" s="231" t="s">
        <v>473</v>
      </c>
      <c r="C19" s="232">
        <v>15</v>
      </c>
      <c r="D19" s="233">
        <v>100000</v>
      </c>
      <c r="E19" s="7"/>
    </row>
    <row r="20" spans="1:5" ht="19.5">
      <c r="A20" s="230">
        <v>16</v>
      </c>
      <c r="B20" s="231" t="s">
        <v>474</v>
      </c>
      <c r="C20" s="232">
        <v>2</v>
      </c>
      <c r="D20" s="233">
        <v>50000</v>
      </c>
      <c r="E20" s="7"/>
    </row>
    <row r="21" spans="1:5" ht="19.5">
      <c r="A21" s="230">
        <v>17</v>
      </c>
      <c r="B21" s="231" t="s">
        <v>475</v>
      </c>
      <c r="C21" s="232">
        <v>5</v>
      </c>
      <c r="D21" s="233">
        <v>100000</v>
      </c>
      <c r="E21" s="7"/>
    </row>
    <row r="22" spans="1:5" ht="19.5">
      <c r="A22" s="230">
        <v>18</v>
      </c>
      <c r="B22" s="231" t="s">
        <v>476</v>
      </c>
      <c r="C22" s="232">
        <v>2</v>
      </c>
      <c r="D22" s="233">
        <v>100000</v>
      </c>
      <c r="E22" s="7"/>
    </row>
    <row r="23" spans="1:5" ht="19.5">
      <c r="A23" s="230">
        <v>19</v>
      </c>
      <c r="B23" s="231" t="s">
        <v>477</v>
      </c>
      <c r="C23" s="232">
        <v>14</v>
      </c>
      <c r="D23" s="233">
        <v>100000</v>
      </c>
      <c r="E23" s="7"/>
    </row>
    <row r="24" spans="1:5" ht="19.5">
      <c r="A24" s="230">
        <v>20</v>
      </c>
      <c r="B24" s="231" t="s">
        <v>478</v>
      </c>
      <c r="C24" s="232">
        <v>1</v>
      </c>
      <c r="D24" s="233">
        <v>100000</v>
      </c>
      <c r="E24" s="7"/>
    </row>
    <row r="25" spans="1:5" ht="19.5">
      <c r="A25" s="230">
        <v>21</v>
      </c>
      <c r="B25" s="231" t="s">
        <v>479</v>
      </c>
      <c r="C25" s="234" t="s">
        <v>480</v>
      </c>
      <c r="D25" s="233">
        <v>100000</v>
      </c>
      <c r="E25" s="7"/>
    </row>
    <row r="26" spans="1:5" ht="19.5">
      <c r="A26" s="230">
        <v>22</v>
      </c>
      <c r="B26" s="231" t="s">
        <v>481</v>
      </c>
      <c r="C26" s="232">
        <v>10</v>
      </c>
      <c r="D26" s="233">
        <v>50000</v>
      </c>
      <c r="E26" s="7"/>
    </row>
    <row r="27" spans="1:5" ht="19.5">
      <c r="A27" s="230">
        <v>23</v>
      </c>
      <c r="B27" s="231" t="s">
        <v>482</v>
      </c>
      <c r="C27" s="232">
        <v>5</v>
      </c>
      <c r="D27" s="233">
        <v>50000</v>
      </c>
      <c r="E27" s="7"/>
    </row>
    <row r="28" spans="1:5" ht="19.5">
      <c r="A28" s="230">
        <v>24</v>
      </c>
      <c r="B28" s="231" t="s">
        <v>1169</v>
      </c>
      <c r="C28" s="232">
        <v>9</v>
      </c>
      <c r="D28" s="233">
        <v>100000</v>
      </c>
      <c r="E28" s="7"/>
    </row>
    <row r="29" spans="1:5" ht="19.5">
      <c r="A29" s="230">
        <v>25</v>
      </c>
      <c r="B29" s="231" t="s">
        <v>483</v>
      </c>
      <c r="C29" s="232">
        <v>2</v>
      </c>
      <c r="D29" s="233">
        <v>50000</v>
      </c>
      <c r="E29" s="7"/>
    </row>
    <row r="30" spans="1:5" ht="19.5">
      <c r="A30" s="230">
        <v>26</v>
      </c>
      <c r="B30" s="231" t="s">
        <v>484</v>
      </c>
      <c r="C30" s="232">
        <v>2</v>
      </c>
      <c r="D30" s="233">
        <v>50000</v>
      </c>
      <c r="E30" s="7"/>
    </row>
    <row r="31" spans="1:5" ht="19.5">
      <c r="A31" s="230">
        <v>27</v>
      </c>
      <c r="B31" s="231" t="s">
        <v>485</v>
      </c>
      <c r="C31" s="232">
        <v>1</v>
      </c>
      <c r="D31" s="233">
        <v>100000</v>
      </c>
      <c r="E31" s="7"/>
    </row>
    <row r="32" spans="1:5" ht="19.5">
      <c r="A32" s="230">
        <v>28</v>
      </c>
      <c r="B32" s="231" t="s">
        <v>486</v>
      </c>
      <c r="C32" s="232">
        <v>15</v>
      </c>
      <c r="D32" s="233">
        <v>50000</v>
      </c>
      <c r="E32" s="7"/>
    </row>
    <row r="33" spans="1:5" ht="19.5">
      <c r="A33" s="230">
        <v>29</v>
      </c>
      <c r="B33" s="231" t="s">
        <v>487</v>
      </c>
      <c r="C33" s="232">
        <v>13</v>
      </c>
      <c r="D33" s="233">
        <v>55000</v>
      </c>
      <c r="E33" s="7"/>
    </row>
    <row r="34" spans="1:5" ht="20.25">
      <c r="A34" s="106"/>
      <c r="B34" s="138" t="s">
        <v>0</v>
      </c>
      <c r="C34" s="235"/>
      <c r="D34" s="236">
        <f>SUM(D5:D33)</f>
        <v>3255000</v>
      </c>
      <c r="E34" s="7"/>
    </row>
  </sheetData>
  <mergeCells count="3">
    <mergeCell ref="A1:E1"/>
    <mergeCell ref="A2:E2"/>
    <mergeCell ref="A3:E3"/>
  </mergeCells>
  <hyperlinks>
    <hyperlink ref="C25" r:id="rId1"/>
  </hyperlinks>
  <pageMargins left="0.7" right="0.7" top="0.42" bottom="0.41" header="0.3" footer="0.3"/>
  <pageSetup paperSize="9" scale="95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B47" sqref="B47"/>
    </sheetView>
  </sheetViews>
  <sheetFormatPr defaultRowHeight="15"/>
  <cols>
    <col min="1" max="1" width="4.28515625" customWidth="1"/>
    <col min="2" max="2" width="44.85546875" customWidth="1"/>
    <col min="3" max="3" width="7.140625" customWidth="1"/>
    <col min="4" max="4" width="24" customWidth="1"/>
    <col min="5" max="5" width="8.140625" customWidth="1"/>
  </cols>
  <sheetData>
    <row r="1" spans="1:5" ht="24.75">
      <c r="A1" s="347" t="s">
        <v>409</v>
      </c>
      <c r="B1" s="347"/>
      <c r="C1" s="347"/>
      <c r="D1" s="347"/>
      <c r="E1" s="347"/>
    </row>
    <row r="2" spans="1:5" ht="19.5">
      <c r="A2" s="348" t="s">
        <v>1166</v>
      </c>
      <c r="B2" s="348"/>
      <c r="C2" s="348"/>
      <c r="D2" s="348"/>
      <c r="E2" s="348"/>
    </row>
    <row r="3" spans="1:5" ht="18">
      <c r="A3" s="60" t="s">
        <v>18</v>
      </c>
      <c r="B3" s="60" t="s">
        <v>40</v>
      </c>
      <c r="C3" s="60" t="s">
        <v>389</v>
      </c>
      <c r="D3" s="60" t="s">
        <v>390</v>
      </c>
      <c r="E3" s="60" t="s">
        <v>101</v>
      </c>
    </row>
    <row r="4" spans="1:5" ht="39">
      <c r="A4" s="238">
        <v>1</v>
      </c>
      <c r="B4" s="140" t="s">
        <v>410</v>
      </c>
      <c r="C4" s="232">
        <v>11</v>
      </c>
      <c r="D4" s="145">
        <v>100000</v>
      </c>
      <c r="E4" s="7"/>
    </row>
    <row r="5" spans="1:5" ht="22.5">
      <c r="A5" s="230">
        <v>2</v>
      </c>
      <c r="B5" s="141" t="s">
        <v>411</v>
      </c>
      <c r="C5" s="232">
        <v>12</v>
      </c>
      <c r="D5" s="145">
        <v>100000</v>
      </c>
      <c r="E5" s="7"/>
    </row>
    <row r="6" spans="1:5" ht="22.5">
      <c r="A6" s="238">
        <v>3</v>
      </c>
      <c r="B6" s="151" t="s">
        <v>412</v>
      </c>
      <c r="C6" s="232">
        <v>13</v>
      </c>
      <c r="D6" s="145">
        <v>100000</v>
      </c>
      <c r="E6" s="7"/>
    </row>
    <row r="7" spans="1:5" ht="39">
      <c r="A7" s="230">
        <v>4</v>
      </c>
      <c r="B7" s="140" t="s">
        <v>413</v>
      </c>
      <c r="C7" s="237" t="s">
        <v>414</v>
      </c>
      <c r="D7" s="145">
        <v>150000</v>
      </c>
      <c r="E7" s="7"/>
    </row>
    <row r="8" spans="1:5" ht="22.5">
      <c r="A8" s="238">
        <v>5</v>
      </c>
      <c r="B8" s="141" t="s">
        <v>415</v>
      </c>
      <c r="C8" s="232">
        <v>1</v>
      </c>
      <c r="D8" s="145">
        <v>100000</v>
      </c>
      <c r="E8" s="7"/>
    </row>
    <row r="9" spans="1:5" ht="39">
      <c r="A9" s="230">
        <v>6</v>
      </c>
      <c r="B9" s="140" t="s">
        <v>416</v>
      </c>
      <c r="C9" s="232">
        <v>2</v>
      </c>
      <c r="D9" s="145">
        <v>50000</v>
      </c>
      <c r="E9" s="26"/>
    </row>
    <row r="10" spans="1:5" ht="22.5">
      <c r="A10" s="238">
        <v>7</v>
      </c>
      <c r="B10" s="141" t="s">
        <v>417</v>
      </c>
      <c r="C10" s="232">
        <v>2</v>
      </c>
      <c r="D10" s="145">
        <v>50000</v>
      </c>
      <c r="E10" s="7"/>
    </row>
    <row r="11" spans="1:5" ht="22.5">
      <c r="A11" s="230">
        <v>8</v>
      </c>
      <c r="B11" s="142" t="s">
        <v>418</v>
      </c>
      <c r="C11" s="232">
        <v>3</v>
      </c>
      <c r="D11" s="145">
        <v>100000</v>
      </c>
      <c r="E11" s="7"/>
    </row>
    <row r="12" spans="1:5" ht="39">
      <c r="A12" s="238">
        <v>9</v>
      </c>
      <c r="B12" s="140" t="s">
        <v>419</v>
      </c>
      <c r="C12" s="232">
        <v>4</v>
      </c>
      <c r="D12" s="145">
        <v>100000</v>
      </c>
      <c r="E12" s="26"/>
    </row>
    <row r="13" spans="1:5" ht="22.5">
      <c r="A13" s="230">
        <v>10</v>
      </c>
      <c r="B13" s="140" t="s">
        <v>420</v>
      </c>
      <c r="C13" s="232">
        <v>5</v>
      </c>
      <c r="D13" s="145">
        <v>100000</v>
      </c>
      <c r="E13" s="26"/>
    </row>
    <row r="14" spans="1:5" ht="22.5">
      <c r="A14" s="238">
        <v>11</v>
      </c>
      <c r="B14" s="140" t="s">
        <v>421</v>
      </c>
      <c r="C14" s="232">
        <v>6</v>
      </c>
      <c r="D14" s="145">
        <v>100000</v>
      </c>
      <c r="E14" s="26"/>
    </row>
    <row r="15" spans="1:5" ht="22.5">
      <c r="A15" s="230">
        <v>12</v>
      </c>
      <c r="B15" s="140" t="s">
        <v>422</v>
      </c>
      <c r="C15" s="232">
        <v>7</v>
      </c>
      <c r="D15" s="145">
        <v>100000</v>
      </c>
      <c r="E15" s="26"/>
    </row>
    <row r="16" spans="1:5" ht="22.5">
      <c r="A16" s="238">
        <v>13</v>
      </c>
      <c r="B16" s="140" t="s">
        <v>423</v>
      </c>
      <c r="C16" s="232">
        <v>8</v>
      </c>
      <c r="D16" s="145">
        <v>100000</v>
      </c>
      <c r="E16" s="26"/>
    </row>
    <row r="17" spans="1:5" ht="22.5">
      <c r="A17" s="230">
        <v>14</v>
      </c>
      <c r="B17" s="140" t="s">
        <v>424</v>
      </c>
      <c r="C17" s="232">
        <v>9</v>
      </c>
      <c r="D17" s="145">
        <v>100000</v>
      </c>
      <c r="E17" s="26"/>
    </row>
    <row r="18" spans="1:5" ht="22.5">
      <c r="A18" s="238">
        <v>15</v>
      </c>
      <c r="B18" s="140" t="s">
        <v>425</v>
      </c>
      <c r="C18" s="232">
        <v>10</v>
      </c>
      <c r="D18" s="145">
        <v>100000</v>
      </c>
      <c r="E18" s="26"/>
    </row>
    <row r="19" spans="1:5" ht="22.5">
      <c r="A19" s="230">
        <v>16</v>
      </c>
      <c r="B19" s="140" t="s">
        <v>1170</v>
      </c>
      <c r="C19" s="232">
        <v>11</v>
      </c>
      <c r="D19" s="145">
        <v>100000</v>
      </c>
      <c r="E19" s="26"/>
    </row>
    <row r="20" spans="1:5" ht="22.5">
      <c r="A20" s="238">
        <v>17</v>
      </c>
      <c r="B20" s="140" t="s">
        <v>1171</v>
      </c>
      <c r="C20" s="232">
        <v>12</v>
      </c>
      <c r="D20" s="145">
        <v>100000</v>
      </c>
      <c r="E20" s="26"/>
    </row>
    <row r="21" spans="1:5" ht="22.5">
      <c r="A21" s="230">
        <v>18</v>
      </c>
      <c r="B21" s="140" t="s">
        <v>426</v>
      </c>
      <c r="C21" s="232">
        <v>13</v>
      </c>
      <c r="D21" s="145">
        <v>100000</v>
      </c>
      <c r="E21" s="26"/>
    </row>
    <row r="22" spans="1:5" ht="22.5">
      <c r="A22" s="238">
        <v>19</v>
      </c>
      <c r="B22" s="140" t="s">
        <v>427</v>
      </c>
      <c r="C22" s="232">
        <v>14</v>
      </c>
      <c r="D22" s="145">
        <v>100000</v>
      </c>
      <c r="E22" s="26"/>
    </row>
    <row r="23" spans="1:5" ht="22.5">
      <c r="A23" s="230">
        <v>20</v>
      </c>
      <c r="B23" s="140" t="s">
        <v>428</v>
      </c>
      <c r="C23" s="232">
        <v>15</v>
      </c>
      <c r="D23" s="145">
        <v>100000</v>
      </c>
      <c r="E23" s="26"/>
    </row>
    <row r="24" spans="1:5" ht="22.5">
      <c r="A24" s="238">
        <v>21</v>
      </c>
      <c r="B24" s="140" t="s">
        <v>1172</v>
      </c>
      <c r="C24" s="232">
        <v>9</v>
      </c>
      <c r="D24" s="145">
        <v>50000</v>
      </c>
      <c r="E24" s="26"/>
    </row>
    <row r="25" spans="1:5" ht="22.5">
      <c r="A25" s="230">
        <v>22</v>
      </c>
      <c r="B25" s="140" t="s">
        <v>429</v>
      </c>
      <c r="C25" s="232">
        <v>7</v>
      </c>
      <c r="D25" s="145">
        <v>100000</v>
      </c>
      <c r="E25" s="26"/>
    </row>
    <row r="26" spans="1:5" ht="22.5">
      <c r="A26" s="238">
        <v>23</v>
      </c>
      <c r="B26" s="140" t="s">
        <v>430</v>
      </c>
      <c r="C26" s="232">
        <v>9</v>
      </c>
      <c r="D26" s="145">
        <v>100000</v>
      </c>
      <c r="E26" s="26"/>
    </row>
    <row r="27" spans="1:5" ht="22.5">
      <c r="A27" s="230">
        <v>24</v>
      </c>
      <c r="B27" s="140" t="s">
        <v>1173</v>
      </c>
      <c r="C27" s="232">
        <v>7</v>
      </c>
      <c r="D27" s="145">
        <v>50000</v>
      </c>
      <c r="E27" s="26"/>
    </row>
    <row r="28" spans="1:5" ht="22.5">
      <c r="A28" s="238">
        <v>25</v>
      </c>
      <c r="B28" s="140" t="s">
        <v>431</v>
      </c>
      <c r="C28" s="232">
        <v>1</v>
      </c>
      <c r="D28" s="145">
        <v>500000</v>
      </c>
      <c r="E28" s="26"/>
    </row>
    <row r="29" spans="1:5" ht="22.5">
      <c r="A29" s="230">
        <v>26</v>
      </c>
      <c r="B29" s="140" t="s">
        <v>1174</v>
      </c>
      <c r="C29" s="232">
        <v>11</v>
      </c>
      <c r="D29" s="145">
        <v>100000</v>
      </c>
      <c r="E29" s="26"/>
    </row>
    <row r="30" spans="1:5" ht="22.5">
      <c r="A30" s="238">
        <v>27</v>
      </c>
      <c r="B30" s="140" t="s">
        <v>432</v>
      </c>
      <c r="C30" s="232">
        <v>1</v>
      </c>
      <c r="D30" s="145">
        <v>50000</v>
      </c>
      <c r="E30" s="26"/>
    </row>
    <row r="31" spans="1:5" ht="22.5">
      <c r="A31" s="230">
        <v>28</v>
      </c>
      <c r="B31" s="140" t="s">
        <v>488</v>
      </c>
      <c r="C31" s="232"/>
      <c r="D31" s="145">
        <v>400000</v>
      </c>
      <c r="E31" s="26"/>
    </row>
    <row r="32" spans="1:5" ht="22.5">
      <c r="A32" s="238">
        <v>29</v>
      </c>
      <c r="B32" s="140" t="s">
        <v>489</v>
      </c>
      <c r="C32" s="232"/>
      <c r="D32" s="145">
        <v>342000</v>
      </c>
      <c r="E32" s="26"/>
    </row>
    <row r="33" spans="1:5" ht="22.5">
      <c r="A33" s="230">
        <v>30</v>
      </c>
      <c r="B33" s="140" t="s">
        <v>490</v>
      </c>
      <c r="C33" s="232"/>
      <c r="D33" s="145">
        <v>180000</v>
      </c>
      <c r="E33" s="26"/>
    </row>
    <row r="34" spans="1:5" ht="22.5">
      <c r="A34" s="238">
        <v>31</v>
      </c>
      <c r="B34" s="140" t="s">
        <v>491</v>
      </c>
      <c r="C34" s="232"/>
      <c r="D34" s="145">
        <v>150000</v>
      </c>
      <c r="E34" s="26"/>
    </row>
    <row r="35" spans="1:5" ht="22.5">
      <c r="A35" s="230">
        <v>32</v>
      </c>
      <c r="B35" s="140" t="s">
        <v>492</v>
      </c>
      <c r="C35" s="232"/>
      <c r="D35" s="145">
        <v>300000</v>
      </c>
      <c r="E35" s="26"/>
    </row>
    <row r="36" spans="1:5" ht="22.5">
      <c r="A36" s="238">
        <v>33</v>
      </c>
      <c r="B36" s="140" t="s">
        <v>493</v>
      </c>
      <c r="C36" s="232"/>
      <c r="D36" s="145">
        <v>100000</v>
      </c>
      <c r="E36" s="26"/>
    </row>
    <row r="37" spans="1:5" ht="22.5">
      <c r="A37" s="230">
        <v>34</v>
      </c>
      <c r="B37" s="140" t="s">
        <v>341</v>
      </c>
      <c r="C37" s="232"/>
      <c r="D37" s="145">
        <v>250000</v>
      </c>
      <c r="E37" s="26"/>
    </row>
    <row r="38" spans="1:5" ht="22.5">
      <c r="A38" s="238">
        <v>35</v>
      </c>
      <c r="B38" s="140" t="s">
        <v>494</v>
      </c>
      <c r="C38" s="232"/>
      <c r="D38" s="145">
        <v>150000</v>
      </c>
      <c r="E38" s="26"/>
    </row>
    <row r="39" spans="1:5" ht="22.5">
      <c r="A39" s="230">
        <v>36</v>
      </c>
      <c r="B39" s="140" t="s">
        <v>495</v>
      </c>
      <c r="C39" s="232"/>
      <c r="D39" s="145">
        <v>370000</v>
      </c>
      <c r="E39" s="26"/>
    </row>
    <row r="40" spans="1:5" ht="22.5">
      <c r="A40" s="238">
        <v>37</v>
      </c>
      <c r="B40" s="140" t="s">
        <v>496</v>
      </c>
      <c r="C40" s="232"/>
      <c r="D40" s="145">
        <v>150000</v>
      </c>
      <c r="E40" s="26"/>
    </row>
    <row r="41" spans="1:5" ht="22.5">
      <c r="A41" s="230">
        <v>38</v>
      </c>
      <c r="B41" s="140" t="s">
        <v>497</v>
      </c>
      <c r="C41" s="232"/>
      <c r="D41" s="145">
        <v>100000</v>
      </c>
      <c r="E41" s="26"/>
    </row>
    <row r="42" spans="1:5" ht="22.5">
      <c r="A42" s="238">
        <v>39</v>
      </c>
      <c r="B42" s="140" t="s">
        <v>498</v>
      </c>
      <c r="C42" s="232"/>
      <c r="D42" s="145">
        <v>100000</v>
      </c>
      <c r="E42" s="26"/>
    </row>
    <row r="43" spans="1:5" ht="22.5">
      <c r="A43" s="230">
        <v>40</v>
      </c>
      <c r="B43" s="140" t="s">
        <v>499</v>
      </c>
      <c r="C43" s="232"/>
      <c r="D43" s="145">
        <v>150000</v>
      </c>
      <c r="E43" s="26"/>
    </row>
    <row r="44" spans="1:5" ht="22.5">
      <c r="A44" s="239"/>
      <c r="B44" s="138" t="s">
        <v>0</v>
      </c>
      <c r="C44" s="235"/>
      <c r="D44" s="148">
        <f>SUM(D4:D43)</f>
        <v>5642000</v>
      </c>
      <c r="E44" s="7"/>
    </row>
  </sheetData>
  <mergeCells count="2">
    <mergeCell ref="A1:E1"/>
    <mergeCell ref="A2:E2"/>
  </mergeCells>
  <pageMargins left="0.2" right="0.7" top="0.42" bottom="0.4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2"/>
  <sheetViews>
    <sheetView topLeftCell="A19" workbookViewId="0">
      <selection activeCell="B16" sqref="B16"/>
    </sheetView>
  </sheetViews>
  <sheetFormatPr defaultRowHeight="15"/>
  <cols>
    <col min="1" max="1" width="5.140625" customWidth="1"/>
    <col min="2" max="2" width="44.85546875" customWidth="1"/>
    <col min="3" max="3" width="6.85546875" customWidth="1"/>
    <col min="4" max="4" width="26.28515625" customWidth="1"/>
    <col min="5" max="5" width="7.85546875" customWidth="1"/>
  </cols>
  <sheetData>
    <row r="1" spans="1:5" ht="24.75">
      <c r="A1" s="347" t="s">
        <v>433</v>
      </c>
      <c r="B1" s="347"/>
      <c r="C1" s="347"/>
      <c r="D1" s="347"/>
      <c r="E1" s="347"/>
    </row>
    <row r="2" spans="1:5" ht="19.5">
      <c r="A2" s="348" t="s">
        <v>1167</v>
      </c>
      <c r="B2" s="348"/>
      <c r="C2" s="348"/>
      <c r="D2" s="348"/>
      <c r="E2" s="348"/>
    </row>
    <row r="3" spans="1:5" ht="18">
      <c r="A3" s="60" t="s">
        <v>18</v>
      </c>
      <c r="B3" s="60" t="s">
        <v>40</v>
      </c>
      <c r="C3" s="60" t="s">
        <v>389</v>
      </c>
      <c r="D3" s="60" t="s">
        <v>390</v>
      </c>
      <c r="E3" s="60" t="s">
        <v>101</v>
      </c>
    </row>
    <row r="4" spans="1:5" ht="39">
      <c r="A4" s="238">
        <v>1</v>
      </c>
      <c r="B4" s="140" t="s">
        <v>434</v>
      </c>
      <c r="C4" s="232">
        <v>1</v>
      </c>
      <c r="D4" s="145">
        <v>500000</v>
      </c>
      <c r="E4" s="7"/>
    </row>
    <row r="5" spans="1:5" ht="22.5">
      <c r="A5" s="230">
        <v>2</v>
      </c>
      <c r="B5" s="141" t="s">
        <v>435</v>
      </c>
      <c r="C5" s="232">
        <v>2</v>
      </c>
      <c r="D5" s="145">
        <v>500000</v>
      </c>
      <c r="E5" s="7"/>
    </row>
    <row r="6" spans="1:5" ht="39">
      <c r="A6" s="238">
        <v>3</v>
      </c>
      <c r="B6" s="151" t="s">
        <v>436</v>
      </c>
      <c r="C6" s="232">
        <v>3</v>
      </c>
      <c r="D6" s="145">
        <v>500000</v>
      </c>
      <c r="E6" s="7"/>
    </row>
    <row r="7" spans="1:5" ht="39">
      <c r="A7" s="238">
        <v>4</v>
      </c>
      <c r="B7" s="140" t="s">
        <v>437</v>
      </c>
      <c r="C7" s="237">
        <v>4</v>
      </c>
      <c r="D7" s="145">
        <v>500000</v>
      </c>
      <c r="E7" s="7"/>
    </row>
    <row r="8" spans="1:5" ht="22.5">
      <c r="A8" s="230">
        <v>5</v>
      </c>
      <c r="B8" s="141" t="s">
        <v>438</v>
      </c>
      <c r="C8" s="232">
        <v>5</v>
      </c>
      <c r="D8" s="145">
        <v>500000</v>
      </c>
      <c r="E8" s="7"/>
    </row>
    <row r="9" spans="1:5" ht="22.5">
      <c r="A9" s="238">
        <v>6</v>
      </c>
      <c r="B9" s="140" t="s">
        <v>439</v>
      </c>
      <c r="C9" s="232">
        <v>6</v>
      </c>
      <c r="D9" s="145">
        <v>500000</v>
      </c>
      <c r="E9" s="26"/>
    </row>
    <row r="10" spans="1:5" ht="22.5">
      <c r="A10" s="230">
        <v>7</v>
      </c>
      <c r="B10" s="141" t="s">
        <v>440</v>
      </c>
      <c r="C10" s="232">
        <v>7</v>
      </c>
      <c r="D10" s="145">
        <v>500000</v>
      </c>
      <c r="E10" s="7"/>
    </row>
    <row r="11" spans="1:5" ht="22.5">
      <c r="A11" s="238">
        <v>8</v>
      </c>
      <c r="B11" s="142" t="s">
        <v>441</v>
      </c>
      <c r="C11" s="232">
        <v>8</v>
      </c>
      <c r="D11" s="145">
        <v>500000</v>
      </c>
      <c r="E11" s="7"/>
    </row>
    <row r="12" spans="1:5" ht="22.5">
      <c r="A12" s="238">
        <v>9</v>
      </c>
      <c r="B12" s="140" t="s">
        <v>442</v>
      </c>
      <c r="C12" s="232">
        <v>9</v>
      </c>
      <c r="D12" s="145">
        <v>500000</v>
      </c>
      <c r="E12" s="26"/>
    </row>
    <row r="13" spans="1:5" ht="22.5">
      <c r="A13" s="238">
        <v>10</v>
      </c>
      <c r="B13" s="140" t="s">
        <v>443</v>
      </c>
      <c r="C13" s="232">
        <v>10</v>
      </c>
      <c r="D13" s="145">
        <v>500000</v>
      </c>
      <c r="E13" s="26"/>
    </row>
    <row r="14" spans="1:5" ht="39">
      <c r="A14" s="238">
        <v>11</v>
      </c>
      <c r="B14" s="140" t="s">
        <v>444</v>
      </c>
      <c r="C14" s="232">
        <v>11</v>
      </c>
      <c r="D14" s="145">
        <v>500000</v>
      </c>
      <c r="E14" s="26"/>
    </row>
    <row r="15" spans="1:5" ht="39">
      <c r="A15" s="238">
        <v>12</v>
      </c>
      <c r="B15" s="140" t="s">
        <v>1175</v>
      </c>
      <c r="C15" s="232">
        <v>12</v>
      </c>
      <c r="D15" s="145">
        <v>500000</v>
      </c>
      <c r="E15" s="26"/>
    </row>
    <row r="16" spans="1:5" ht="45.75" customHeight="1">
      <c r="A16" s="238">
        <v>13</v>
      </c>
      <c r="B16" s="140" t="s">
        <v>445</v>
      </c>
      <c r="C16" s="232">
        <v>13</v>
      </c>
      <c r="D16" s="145">
        <v>500000</v>
      </c>
      <c r="E16" s="26"/>
    </row>
    <row r="17" spans="1:5" ht="39">
      <c r="A17" s="238">
        <v>14</v>
      </c>
      <c r="B17" s="140" t="s">
        <v>446</v>
      </c>
      <c r="C17" s="232">
        <v>14</v>
      </c>
      <c r="D17" s="145">
        <v>500000</v>
      </c>
      <c r="E17" s="26"/>
    </row>
    <row r="18" spans="1:5" ht="39">
      <c r="A18" s="238">
        <v>15</v>
      </c>
      <c r="B18" s="140" t="s">
        <v>447</v>
      </c>
      <c r="C18" s="232">
        <v>15</v>
      </c>
      <c r="D18" s="145">
        <v>500000</v>
      </c>
      <c r="E18" s="26"/>
    </row>
    <row r="19" spans="1:5" ht="39">
      <c r="A19" s="238">
        <v>16</v>
      </c>
      <c r="B19" s="140" t="s">
        <v>448</v>
      </c>
      <c r="C19" s="232">
        <v>1</v>
      </c>
      <c r="D19" s="145">
        <v>100000</v>
      </c>
      <c r="E19" s="26"/>
    </row>
    <row r="20" spans="1:5" ht="22.5">
      <c r="A20" s="238">
        <v>17</v>
      </c>
      <c r="B20" s="140" t="s">
        <v>449</v>
      </c>
      <c r="C20" s="232">
        <v>2</v>
      </c>
      <c r="D20" s="145">
        <v>100000</v>
      </c>
      <c r="E20" s="26"/>
    </row>
    <row r="21" spans="1:5" ht="22.5">
      <c r="A21" s="238">
        <v>18</v>
      </c>
      <c r="B21" s="140" t="s">
        <v>450</v>
      </c>
      <c r="C21" s="232">
        <v>3</v>
      </c>
      <c r="D21" s="145">
        <v>200000</v>
      </c>
      <c r="E21" s="26"/>
    </row>
    <row r="22" spans="1:5" ht="39">
      <c r="A22" s="238">
        <v>19</v>
      </c>
      <c r="B22" s="140" t="s">
        <v>451</v>
      </c>
      <c r="C22" s="240" t="s">
        <v>452</v>
      </c>
      <c r="D22" s="145">
        <v>100000</v>
      </c>
      <c r="E22" s="26"/>
    </row>
    <row r="23" spans="1:5" ht="22.5">
      <c r="A23" s="238">
        <v>20</v>
      </c>
      <c r="B23" s="140" t="s">
        <v>453</v>
      </c>
      <c r="C23" s="232">
        <v>5</v>
      </c>
      <c r="D23" s="145">
        <v>50000</v>
      </c>
      <c r="E23" s="26"/>
    </row>
    <row r="24" spans="1:5" ht="39">
      <c r="A24" s="238">
        <v>21</v>
      </c>
      <c r="B24" s="140" t="s">
        <v>454</v>
      </c>
      <c r="C24" s="232">
        <v>7</v>
      </c>
      <c r="D24" s="145">
        <v>100000</v>
      </c>
      <c r="E24" s="26"/>
    </row>
    <row r="25" spans="1:5" ht="22.5">
      <c r="A25" s="238">
        <v>22</v>
      </c>
      <c r="B25" s="140" t="s">
        <v>455</v>
      </c>
      <c r="C25" s="232">
        <v>8</v>
      </c>
      <c r="D25" s="145">
        <v>100000</v>
      </c>
      <c r="E25" s="26"/>
    </row>
    <row r="26" spans="1:5" ht="22.5">
      <c r="A26" s="238">
        <v>23</v>
      </c>
      <c r="B26" s="140" t="s">
        <v>456</v>
      </c>
      <c r="C26" s="232">
        <v>9</v>
      </c>
      <c r="D26" s="145">
        <v>113000</v>
      </c>
      <c r="E26" s="26"/>
    </row>
    <row r="27" spans="1:5" ht="22.5">
      <c r="A27" s="238">
        <v>24</v>
      </c>
      <c r="B27" s="140" t="s">
        <v>457</v>
      </c>
      <c r="C27" s="232">
        <v>10</v>
      </c>
      <c r="D27" s="145">
        <v>100000</v>
      </c>
      <c r="E27" s="26"/>
    </row>
    <row r="28" spans="1:5" ht="22.5">
      <c r="A28" s="230"/>
      <c r="B28" s="138" t="s">
        <v>0</v>
      </c>
      <c r="C28" s="235"/>
      <c r="D28" s="148">
        <f>SUM(D4:D27)</f>
        <v>8463000</v>
      </c>
      <c r="E28" s="7"/>
    </row>
    <row r="32" spans="1:5">
      <c r="D32" s="107"/>
    </row>
  </sheetData>
  <mergeCells count="2">
    <mergeCell ref="A1:E1"/>
    <mergeCell ref="A2:E2"/>
  </mergeCells>
  <pageMargins left="0.7" right="0.7" top="0.42" bottom="0.37" header="0.3" footer="0.3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2" sqref="A2:XFD15"/>
    </sheetView>
  </sheetViews>
  <sheetFormatPr defaultRowHeight="17.25"/>
  <cols>
    <col min="1" max="1" width="9.140625" style="212"/>
    <col min="2" max="2" width="45.7109375" style="212" customWidth="1"/>
    <col min="3" max="4" width="9.140625" style="212"/>
    <col min="5" max="5" width="17.85546875" style="229" customWidth="1"/>
    <col min="6" max="16384" width="9.140625" style="212"/>
  </cols>
  <sheetData>
    <row r="1" spans="1:6" ht="29.25">
      <c r="A1" s="351" t="s">
        <v>337</v>
      </c>
      <c r="B1" s="351"/>
      <c r="C1" s="351"/>
      <c r="D1" s="351"/>
      <c r="E1" s="351"/>
      <c r="F1" s="351"/>
    </row>
    <row r="2" spans="1:6" ht="22.5">
      <c r="A2" s="328" t="s">
        <v>1155</v>
      </c>
      <c r="B2" s="328"/>
      <c r="C2" s="328"/>
      <c r="D2" s="328"/>
      <c r="E2" s="328"/>
      <c r="F2" s="328"/>
    </row>
    <row r="3" spans="1:6" ht="18">
      <c r="A3" s="21" t="s">
        <v>18</v>
      </c>
      <c r="B3" s="21" t="s">
        <v>40</v>
      </c>
      <c r="C3" s="21" t="s">
        <v>1139</v>
      </c>
      <c r="D3" s="21" t="s">
        <v>1140</v>
      </c>
      <c r="E3" s="21" t="s">
        <v>1141</v>
      </c>
      <c r="F3" s="21" t="s">
        <v>543</v>
      </c>
    </row>
    <row r="4" spans="1:6" ht="18">
      <c r="A4" s="39">
        <v>1</v>
      </c>
      <c r="B4" s="213" t="s">
        <v>1156</v>
      </c>
      <c r="C4" s="39">
        <v>2</v>
      </c>
      <c r="D4" s="213" t="s">
        <v>1142</v>
      </c>
      <c r="E4" s="204">
        <v>100000</v>
      </c>
      <c r="F4" s="214"/>
    </row>
    <row r="5" spans="1:6" ht="18">
      <c r="A5" s="39">
        <v>2</v>
      </c>
      <c r="B5" s="213" t="s">
        <v>1143</v>
      </c>
      <c r="C5" s="39">
        <v>15</v>
      </c>
      <c r="D5" s="213" t="s">
        <v>1144</v>
      </c>
      <c r="E5" s="204">
        <v>50000</v>
      </c>
      <c r="F5" s="214"/>
    </row>
    <row r="6" spans="1:6" ht="18">
      <c r="A6" s="39">
        <v>3</v>
      </c>
      <c r="B6" s="213" t="s">
        <v>1145</v>
      </c>
      <c r="C6" s="39">
        <v>2</v>
      </c>
      <c r="D6" s="213" t="s">
        <v>1146</v>
      </c>
      <c r="E6" s="204">
        <v>100000</v>
      </c>
      <c r="F6" s="214"/>
    </row>
    <row r="7" spans="1:6" ht="18">
      <c r="A7" s="39">
        <v>4</v>
      </c>
      <c r="B7" s="213" t="s">
        <v>1157</v>
      </c>
      <c r="C7" s="39">
        <v>2</v>
      </c>
      <c r="D7" s="213" t="s">
        <v>1146</v>
      </c>
      <c r="E7" s="204">
        <v>100000</v>
      </c>
      <c r="F7" s="214"/>
    </row>
    <row r="8" spans="1:6">
      <c r="A8" s="39">
        <v>5</v>
      </c>
      <c r="B8" s="215" t="s">
        <v>1147</v>
      </c>
      <c r="C8" s="39">
        <v>11</v>
      </c>
      <c r="D8" s="215" t="s">
        <v>1148</v>
      </c>
      <c r="E8" s="204">
        <v>100000</v>
      </c>
      <c r="F8" s="214"/>
    </row>
    <row r="9" spans="1:6">
      <c r="A9" s="39">
        <v>6</v>
      </c>
      <c r="B9" s="215" t="s">
        <v>1158</v>
      </c>
      <c r="C9" s="39">
        <v>2</v>
      </c>
      <c r="D9" s="215" t="s">
        <v>1146</v>
      </c>
      <c r="E9" s="204">
        <v>100000</v>
      </c>
      <c r="F9" s="214"/>
    </row>
    <row r="10" spans="1:6">
      <c r="A10" s="39">
        <v>7</v>
      </c>
      <c r="B10" s="215" t="s">
        <v>1159</v>
      </c>
      <c r="C10" s="39">
        <v>2</v>
      </c>
      <c r="D10" s="215" t="s">
        <v>1146</v>
      </c>
      <c r="E10" s="204">
        <v>100000</v>
      </c>
      <c r="F10" s="214"/>
    </row>
    <row r="11" spans="1:6">
      <c r="A11" s="39">
        <v>8</v>
      </c>
      <c r="B11" s="215" t="s">
        <v>1160</v>
      </c>
      <c r="C11" s="39"/>
      <c r="D11" s="215"/>
      <c r="E11" s="204">
        <v>50000</v>
      </c>
      <c r="F11" s="214"/>
    </row>
    <row r="12" spans="1:6">
      <c r="A12" s="39">
        <v>9</v>
      </c>
      <c r="B12" s="215" t="s">
        <v>1176</v>
      </c>
      <c r="C12" s="39">
        <v>2</v>
      </c>
      <c r="D12" s="215" t="str">
        <f>D10</f>
        <v>vn+uf</v>
      </c>
      <c r="E12" s="204">
        <v>50000</v>
      </c>
      <c r="F12" s="214"/>
    </row>
    <row r="13" spans="1:6">
      <c r="A13" s="39">
        <v>10</v>
      </c>
      <c r="B13" s="215" t="s">
        <v>1177</v>
      </c>
      <c r="C13" s="39">
        <v>1</v>
      </c>
      <c r="D13" s="215"/>
      <c r="E13" s="204">
        <v>100000</v>
      </c>
      <c r="F13" s="214"/>
    </row>
    <row r="14" spans="1:6">
      <c r="A14" s="39">
        <v>11</v>
      </c>
      <c r="B14" s="215" t="s">
        <v>1178</v>
      </c>
      <c r="C14" s="39">
        <v>2</v>
      </c>
      <c r="D14" s="215"/>
      <c r="E14" s="204">
        <v>50000</v>
      </c>
      <c r="F14" s="214"/>
    </row>
    <row r="15" spans="1:6" ht="18">
      <c r="A15" s="216"/>
      <c r="B15" s="217" t="s">
        <v>0</v>
      </c>
      <c r="C15" s="218"/>
      <c r="D15" s="219"/>
      <c r="E15" s="220">
        <f>SUM(E4:E14)</f>
        <v>900000</v>
      </c>
      <c r="F15" s="221"/>
    </row>
    <row r="16" spans="1:6" s="228" customFormat="1" ht="18">
      <c r="A16" s="222"/>
      <c r="B16" s="223"/>
      <c r="C16" s="224"/>
      <c r="D16" s="225"/>
      <c r="E16" s="226"/>
      <c r="F16" s="227"/>
    </row>
    <row r="17" spans="6:6">
      <c r="F17" s="12"/>
    </row>
  </sheetData>
  <mergeCells count="2">
    <mergeCell ref="A1:F1"/>
    <mergeCell ref="A2:F2"/>
  </mergeCells>
  <pageMargins left="0.22" right="0.28000000000000003" top="0.75" bottom="0.75" header="0.3" footer="0.3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22" workbookViewId="0">
      <selection activeCell="F24" sqref="F24:F25"/>
    </sheetView>
  </sheetViews>
  <sheetFormatPr defaultRowHeight="17.25"/>
  <cols>
    <col min="1" max="1" width="9.140625" style="76"/>
    <col min="2" max="2" width="22.7109375" style="288" customWidth="1"/>
    <col min="3" max="3" width="7.42578125" style="76" customWidth="1"/>
    <col min="4" max="4" width="10.28515625" style="76" customWidth="1"/>
    <col min="5" max="5" width="20.85546875" style="76" customWidth="1"/>
    <col min="6" max="16384" width="9.140625" style="76"/>
  </cols>
  <sheetData>
    <row r="1" spans="1:6" ht="21">
      <c r="A1" s="352" t="s">
        <v>1180</v>
      </c>
      <c r="B1" s="352"/>
      <c r="C1" s="352"/>
      <c r="D1" s="352"/>
      <c r="E1" s="352"/>
    </row>
    <row r="2" spans="1:6" ht="19.5">
      <c r="A2" s="259" t="s">
        <v>18</v>
      </c>
      <c r="B2" s="260" t="s">
        <v>40</v>
      </c>
      <c r="C2" s="259" t="s">
        <v>1139</v>
      </c>
      <c r="D2" s="259" t="s">
        <v>1140</v>
      </c>
      <c r="E2" s="261" t="s">
        <v>1181</v>
      </c>
      <c r="F2" s="262" t="s">
        <v>101</v>
      </c>
    </row>
    <row r="3" spans="1:6" ht="27" customHeight="1">
      <c r="A3" s="263">
        <v>1</v>
      </c>
      <c r="B3" s="264" t="s">
        <v>1182</v>
      </c>
      <c r="C3" s="265"/>
      <c r="D3" s="266" t="s">
        <v>1146</v>
      </c>
      <c r="E3" s="291">
        <v>40000</v>
      </c>
      <c r="F3" s="262" t="s">
        <v>1183</v>
      </c>
    </row>
    <row r="4" spans="1:6" ht="27" customHeight="1">
      <c r="A4" s="263"/>
      <c r="B4" s="264" t="s">
        <v>1182</v>
      </c>
      <c r="C4" s="265"/>
      <c r="D4" s="266"/>
      <c r="E4" s="291">
        <v>0</v>
      </c>
      <c r="F4" s="262" t="s">
        <v>1184</v>
      </c>
    </row>
    <row r="5" spans="1:6" s="115" customFormat="1" ht="27" customHeight="1">
      <c r="A5" s="268"/>
      <c r="B5" s="269" t="s">
        <v>2</v>
      </c>
      <c r="C5" s="270"/>
      <c r="D5" s="271"/>
      <c r="E5" s="289">
        <f>E3</f>
        <v>40000</v>
      </c>
      <c r="F5" s="272"/>
    </row>
    <row r="6" spans="1:6" ht="31.5" customHeight="1">
      <c r="A6" s="263">
        <v>2</v>
      </c>
      <c r="B6" s="273" t="s">
        <v>1185</v>
      </c>
      <c r="C6" s="265"/>
      <c r="D6" s="266" t="s">
        <v>1146</v>
      </c>
      <c r="E6" s="291">
        <v>100000</v>
      </c>
      <c r="F6" s="262" t="s">
        <v>1183</v>
      </c>
    </row>
    <row r="7" spans="1:6" ht="33" customHeight="1">
      <c r="A7" s="263"/>
      <c r="B7" s="273" t="s">
        <v>1185</v>
      </c>
      <c r="C7" s="265"/>
      <c r="D7" s="266"/>
      <c r="E7" s="291">
        <v>0</v>
      </c>
      <c r="F7" s="262" t="s">
        <v>1184</v>
      </c>
    </row>
    <row r="8" spans="1:6" s="115" customFormat="1" ht="27" customHeight="1">
      <c r="A8" s="268"/>
      <c r="B8" s="274" t="str">
        <f>B5</f>
        <v>jfls</v>
      </c>
      <c r="C8" s="270"/>
      <c r="D8" s="271"/>
      <c r="E8" s="289">
        <f>E6</f>
        <v>100000</v>
      </c>
      <c r="F8" s="272"/>
    </row>
    <row r="9" spans="1:6" ht="33" customHeight="1">
      <c r="A9" s="263">
        <v>3</v>
      </c>
      <c r="B9" s="264" t="s">
        <v>1186</v>
      </c>
      <c r="C9" s="265"/>
      <c r="D9" s="266"/>
      <c r="E9" s="291">
        <v>100000</v>
      </c>
      <c r="F9" s="262" t="s">
        <v>1183</v>
      </c>
    </row>
    <row r="10" spans="1:6" ht="35.25" customHeight="1">
      <c r="A10" s="263"/>
      <c r="B10" s="264" t="s">
        <v>1186</v>
      </c>
      <c r="C10" s="265"/>
      <c r="D10" s="266"/>
      <c r="E10" s="291">
        <v>0</v>
      </c>
      <c r="F10" s="262" t="s">
        <v>1184</v>
      </c>
    </row>
    <row r="11" spans="1:6" s="115" customFormat="1" ht="27" customHeight="1">
      <c r="A11" s="268"/>
      <c r="B11" s="274" t="str">
        <f>B8</f>
        <v>jfls</v>
      </c>
      <c r="C11" s="270"/>
      <c r="D11" s="271"/>
      <c r="E11" s="289">
        <f>E9</f>
        <v>100000</v>
      </c>
      <c r="F11" s="272"/>
    </row>
    <row r="12" spans="1:6" ht="27" customHeight="1">
      <c r="A12" s="263">
        <v>4</v>
      </c>
      <c r="B12" s="264" t="s">
        <v>1187</v>
      </c>
      <c r="C12" s="265"/>
      <c r="D12" s="266"/>
      <c r="E12" s="291">
        <v>140000</v>
      </c>
      <c r="F12" s="262" t="s">
        <v>1183</v>
      </c>
    </row>
    <row r="13" spans="1:6" ht="27" customHeight="1">
      <c r="A13" s="263"/>
      <c r="B13" s="264" t="str">
        <f>B12</f>
        <v>/fhZj ;+efJotf cWoog</v>
      </c>
      <c r="C13" s="265"/>
      <c r="D13" s="266"/>
      <c r="E13" s="291">
        <v>0</v>
      </c>
      <c r="F13" s="262" t="s">
        <v>1184</v>
      </c>
    </row>
    <row r="14" spans="1:6" s="115" customFormat="1" ht="27" customHeight="1">
      <c r="A14" s="268"/>
      <c r="B14" s="269" t="s">
        <v>2</v>
      </c>
      <c r="C14" s="270"/>
      <c r="D14" s="271"/>
      <c r="E14" s="289">
        <f>E12</f>
        <v>140000</v>
      </c>
      <c r="F14" s="272"/>
    </row>
    <row r="15" spans="1:6" ht="33" customHeight="1">
      <c r="A15" s="275">
        <v>5</v>
      </c>
      <c r="B15" s="264" t="s">
        <v>1188</v>
      </c>
      <c r="C15" s="265"/>
      <c r="D15" s="266"/>
      <c r="E15" s="291">
        <v>200000</v>
      </c>
      <c r="F15" s="262" t="s">
        <v>1183</v>
      </c>
    </row>
    <row r="16" spans="1:6" ht="31.5" customHeight="1">
      <c r="A16" s="275"/>
      <c r="B16" s="264" t="str">
        <f>B15</f>
        <v>;"rgf k|zf/0f tyf /]l8of] sfo{qmd ;~rfng</v>
      </c>
      <c r="C16" s="265"/>
      <c r="D16" s="266"/>
      <c r="E16" s="291">
        <v>60000</v>
      </c>
      <c r="F16" s="262" t="s">
        <v>1184</v>
      </c>
    </row>
    <row r="17" spans="1:8" ht="27" customHeight="1">
      <c r="A17" s="263"/>
      <c r="B17" s="301" t="s">
        <v>2</v>
      </c>
      <c r="C17" s="277"/>
      <c r="D17" s="278"/>
      <c r="E17" s="289">
        <f>E15-E16</f>
        <v>140000</v>
      </c>
      <c r="F17" s="262"/>
    </row>
    <row r="18" spans="1:8" ht="33" customHeight="1">
      <c r="A18" s="263">
        <v>6</v>
      </c>
      <c r="B18" s="264" t="s">
        <v>1189</v>
      </c>
      <c r="C18" s="265">
        <v>2</v>
      </c>
      <c r="D18" s="266" t="s">
        <v>1146</v>
      </c>
      <c r="E18" s="291">
        <v>50000</v>
      </c>
      <c r="F18" s="262" t="s">
        <v>1183</v>
      </c>
    </row>
    <row r="19" spans="1:8" ht="31.5" customHeight="1">
      <c r="A19" s="263"/>
      <c r="B19" s="264" t="str">
        <f>B18</f>
        <v>gu/kflnsfdf k|ltIffno lgdf{0f u/L l6=eL=dfkm{t l8lh6n gful/s j8fkq k|zf/0f ug]{</v>
      </c>
      <c r="C19" s="265"/>
      <c r="D19" s="266"/>
      <c r="E19" s="289">
        <v>0</v>
      </c>
      <c r="F19" s="262" t="s">
        <v>1184</v>
      </c>
    </row>
    <row r="20" spans="1:8" ht="27" customHeight="1">
      <c r="A20" s="263"/>
      <c r="B20" s="302" t="s">
        <v>2</v>
      </c>
      <c r="C20" s="277"/>
      <c r="D20" s="262"/>
      <c r="E20" s="289">
        <f>E18</f>
        <v>50000</v>
      </c>
      <c r="F20" s="262"/>
    </row>
    <row r="21" spans="1:8" ht="39" customHeight="1">
      <c r="A21" s="263">
        <v>7</v>
      </c>
      <c r="B21" s="264" t="s">
        <v>1215</v>
      </c>
      <c r="C21" s="277"/>
      <c r="D21" s="262"/>
      <c r="E21" s="291">
        <v>100000</v>
      </c>
      <c r="F21" s="262" t="s">
        <v>1183</v>
      </c>
    </row>
    <row r="22" spans="1:8" ht="39" customHeight="1">
      <c r="A22" s="263"/>
      <c r="B22" s="264" t="s">
        <v>1215</v>
      </c>
      <c r="C22" s="277"/>
      <c r="D22" s="262"/>
      <c r="E22" s="291">
        <v>0</v>
      </c>
      <c r="F22" s="262" t="s">
        <v>1184</v>
      </c>
    </row>
    <row r="23" spans="1:8" ht="39" customHeight="1">
      <c r="A23" s="263"/>
      <c r="B23" s="269" t="s">
        <v>2</v>
      </c>
      <c r="C23" s="277"/>
      <c r="D23" s="262"/>
      <c r="E23" s="289">
        <v>100000</v>
      </c>
      <c r="F23" s="262"/>
    </row>
    <row r="24" spans="1:8" ht="39" customHeight="1">
      <c r="A24" s="263">
        <v>8</v>
      </c>
      <c r="B24" s="264" t="s">
        <v>1216</v>
      </c>
      <c r="C24" s="277"/>
      <c r="D24" s="262"/>
      <c r="E24" s="300">
        <v>800000</v>
      </c>
      <c r="F24" s="262" t="s">
        <v>1183</v>
      </c>
    </row>
    <row r="25" spans="1:8" ht="39" customHeight="1">
      <c r="A25" s="263"/>
      <c r="B25" s="264" t="s">
        <v>1216</v>
      </c>
      <c r="C25" s="277"/>
      <c r="D25" s="262"/>
      <c r="E25" s="300">
        <v>600000</v>
      </c>
      <c r="F25" s="262" t="s">
        <v>1184</v>
      </c>
    </row>
    <row r="26" spans="1:8" s="115" customFormat="1" ht="39" customHeight="1">
      <c r="A26" s="268"/>
      <c r="B26" s="269" t="s">
        <v>2</v>
      </c>
      <c r="C26" s="303"/>
      <c r="D26" s="272"/>
      <c r="E26" s="304">
        <v>200000</v>
      </c>
      <c r="F26" s="272"/>
    </row>
    <row r="27" spans="1:8" ht="27" customHeight="1">
      <c r="A27" s="262"/>
      <c r="B27" s="280" t="s">
        <v>1190</v>
      </c>
      <c r="C27" s="270"/>
      <c r="D27" s="271"/>
      <c r="E27" s="289">
        <f>E26+E23+E20+E17+E14+E11+E8+E5</f>
        <v>870000</v>
      </c>
      <c r="F27" s="262"/>
    </row>
    <row r="28" spans="1:8" s="283" customFormat="1" ht="27" customHeight="1">
      <c r="A28" s="281"/>
      <c r="B28" s="281" t="s">
        <v>1191</v>
      </c>
      <c r="C28" s="270"/>
      <c r="D28" s="271"/>
      <c r="E28" s="290"/>
      <c r="F28" s="267"/>
      <c r="H28" s="284"/>
    </row>
    <row r="29" spans="1:8" s="283" customFormat="1" ht="31.5" customHeight="1">
      <c r="A29" s="281" t="s">
        <v>1192</v>
      </c>
      <c r="B29" s="264" t="s">
        <v>1193</v>
      </c>
      <c r="C29" s="265"/>
      <c r="D29" s="266" t="s">
        <v>1146</v>
      </c>
      <c r="E29" s="291">
        <v>500000</v>
      </c>
      <c r="F29" s="262" t="s">
        <v>1183</v>
      </c>
      <c r="H29" s="284"/>
    </row>
    <row r="30" spans="1:8" s="283" customFormat="1" ht="18">
      <c r="A30" s="281"/>
      <c r="B30" s="281" t="str">
        <f>B29</f>
        <v>cfjlws gu/ ljsf; of]hgf lgdf{{0f</v>
      </c>
      <c r="C30" s="270"/>
      <c r="D30" s="271"/>
      <c r="E30" s="282">
        <f>E29+E27</f>
        <v>1370000</v>
      </c>
      <c r="F30" s="262" t="s">
        <v>1184</v>
      </c>
      <c r="H30" s="284"/>
    </row>
    <row r="31" spans="1:8" s="283" customFormat="1" ht="18">
      <c r="A31" s="281"/>
      <c r="B31" s="281"/>
      <c r="C31" s="270"/>
      <c r="D31" s="271"/>
      <c r="E31" s="282"/>
      <c r="F31" s="267"/>
      <c r="H31" s="284"/>
    </row>
    <row r="32" spans="1:8" s="283" customFormat="1" ht="18">
      <c r="A32" s="281"/>
      <c r="B32" s="281" t="s">
        <v>0</v>
      </c>
      <c r="C32" s="270"/>
      <c r="D32" s="271"/>
      <c r="E32" s="282">
        <f>E30+E31</f>
        <v>1370000</v>
      </c>
      <c r="F32" s="267"/>
      <c r="H32" s="284"/>
    </row>
    <row r="33" spans="1:6" ht="18">
      <c r="A33" s="285"/>
      <c r="B33" s="286"/>
      <c r="C33" s="224"/>
      <c r="D33" s="225"/>
      <c r="E33" s="287"/>
    </row>
    <row r="34" spans="1:6" ht="86.25" customHeight="1">
      <c r="B34" s="353" t="s">
        <v>1194</v>
      </c>
      <c r="C34" s="353"/>
      <c r="D34" s="353"/>
      <c r="E34" s="353"/>
      <c r="F34" s="353"/>
    </row>
    <row r="35" spans="1:6" ht="36">
      <c r="A35" s="263">
        <v>1</v>
      </c>
      <c r="B35" s="264" t="s">
        <v>1195</v>
      </c>
      <c r="C35" s="265">
        <v>11</v>
      </c>
      <c r="D35" s="266" t="s">
        <v>1148</v>
      </c>
      <c r="E35" s="291">
        <v>500000</v>
      </c>
      <c r="F35" s="262" t="s">
        <v>1183</v>
      </c>
    </row>
    <row r="36" spans="1:6" ht="60" customHeight="1">
      <c r="A36" s="263">
        <v>1</v>
      </c>
      <c r="B36" s="264" t="s">
        <v>1196</v>
      </c>
      <c r="C36" s="265">
        <v>11</v>
      </c>
      <c r="D36" s="266" t="str">
        <f>D35</f>
        <v>lxjNrf</v>
      </c>
      <c r="E36" s="289">
        <v>450000</v>
      </c>
      <c r="F36" s="262" t="s">
        <v>1184</v>
      </c>
    </row>
  </sheetData>
  <mergeCells count="2">
    <mergeCell ref="A1:E1"/>
    <mergeCell ref="B34:F3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1"/>
  <sheetViews>
    <sheetView topLeftCell="A13" workbookViewId="0">
      <selection activeCell="A15" sqref="A15:D15"/>
    </sheetView>
  </sheetViews>
  <sheetFormatPr defaultRowHeight="17.25"/>
  <cols>
    <col min="1" max="1" width="9.140625" style="1"/>
    <col min="2" max="2" width="33.7109375" style="1" customWidth="1"/>
    <col min="3" max="3" width="24.42578125" style="1" customWidth="1"/>
    <col min="4" max="4" width="19.42578125" style="1" customWidth="1"/>
    <col min="5" max="16384" width="9.140625" style="1"/>
  </cols>
  <sheetData>
    <row r="1" spans="1:5">
      <c r="A1" s="337" t="s">
        <v>1179</v>
      </c>
      <c r="B1" s="337"/>
      <c r="C1" s="337"/>
      <c r="D1" s="337"/>
    </row>
    <row r="2" spans="1:5" s="200" customFormat="1">
      <c r="A2" s="337" t="s">
        <v>1125</v>
      </c>
      <c r="B2" s="337"/>
      <c r="C2" s="337"/>
      <c r="D2" s="337"/>
    </row>
    <row r="3" spans="1:5" s="202" customFormat="1">
      <c r="A3" s="10" t="s">
        <v>71</v>
      </c>
      <c r="B3" s="10" t="s">
        <v>1126</v>
      </c>
      <c r="C3" s="10" t="s">
        <v>1127</v>
      </c>
      <c r="D3" s="201" t="s">
        <v>1128</v>
      </c>
      <c r="E3" s="51"/>
    </row>
    <row r="4" spans="1:5" s="202" customFormat="1">
      <c r="A4" s="10">
        <v>1</v>
      </c>
      <c r="B4" s="10" t="s">
        <v>3</v>
      </c>
      <c r="C4" s="203">
        <v>2269900</v>
      </c>
      <c r="D4" s="204">
        <f>C4*3%</f>
        <v>68097</v>
      </c>
      <c r="E4" s="51"/>
    </row>
    <row r="5" spans="1:5" s="200" customFormat="1">
      <c r="A5" s="205">
        <v>2</v>
      </c>
      <c r="B5" s="10" t="s">
        <v>1129</v>
      </c>
      <c r="C5" s="206">
        <f>C4</f>
        <v>2269900</v>
      </c>
      <c r="D5" s="204">
        <f t="shared" ref="D5:D10" si="0">C5*3%</f>
        <v>68097</v>
      </c>
    </row>
    <row r="6" spans="1:5" s="200" customFormat="1">
      <c r="A6" s="205">
        <v>3</v>
      </c>
      <c r="B6" s="205" t="s">
        <v>1130</v>
      </c>
      <c r="C6" s="206">
        <f>[2]Backward!E67</f>
        <v>3404850</v>
      </c>
      <c r="D6" s="204">
        <f t="shared" si="0"/>
        <v>102145.5</v>
      </c>
    </row>
    <row r="7" spans="1:5" s="200" customFormat="1">
      <c r="A7" s="205">
        <v>4</v>
      </c>
      <c r="B7" s="205" t="s">
        <v>517</v>
      </c>
      <c r="C7" s="206">
        <f>[2]promotional!E63</f>
        <v>5500000</v>
      </c>
      <c r="D7" s="204">
        <f t="shared" si="0"/>
        <v>165000</v>
      </c>
    </row>
    <row r="8" spans="1:5" s="200" customFormat="1">
      <c r="A8" s="205">
        <v>5</v>
      </c>
      <c r="B8" s="205" t="s">
        <v>1131</v>
      </c>
      <c r="C8" s="206">
        <f>[2]Infrastructure!E72</f>
        <v>9254350</v>
      </c>
      <c r="D8" s="204">
        <f t="shared" si="0"/>
        <v>277630.5</v>
      </c>
    </row>
    <row r="9" spans="1:5" s="200" customFormat="1">
      <c r="A9" s="205">
        <v>6</v>
      </c>
      <c r="B9" s="205" t="s">
        <v>41</v>
      </c>
      <c r="C9" s="206">
        <v>1150000</v>
      </c>
      <c r="D9" s="204">
        <f t="shared" si="0"/>
        <v>34500</v>
      </c>
    </row>
    <row r="10" spans="1:5" s="200" customFormat="1">
      <c r="A10" s="205">
        <v>7</v>
      </c>
      <c r="B10" s="205" t="s">
        <v>95</v>
      </c>
      <c r="C10" s="207">
        <v>1947000</v>
      </c>
      <c r="D10" s="204">
        <f t="shared" si="0"/>
        <v>58410</v>
      </c>
    </row>
    <row r="11" spans="1:5" s="210" customFormat="1">
      <c r="A11" s="208"/>
      <c r="B11" s="208" t="s">
        <v>0</v>
      </c>
      <c r="C11" s="209">
        <f>SUM(C4:C10)</f>
        <v>25796000</v>
      </c>
      <c r="D11" s="209">
        <f>SUM(D4:D10)</f>
        <v>773880</v>
      </c>
    </row>
    <row r="12" spans="1:5" s="200" customFormat="1">
      <c r="A12" s="205"/>
      <c r="B12" s="205" t="s">
        <v>1132</v>
      </c>
      <c r="C12" s="205">
        <v>6000000</v>
      </c>
      <c r="D12" s="206"/>
    </row>
    <row r="13" spans="1:5" s="200" customFormat="1">
      <c r="A13" s="205"/>
      <c r="B13" s="205"/>
      <c r="C13" s="206">
        <f>SUM(C11:C12)</f>
        <v>31796000</v>
      </c>
      <c r="D13" s="205"/>
    </row>
    <row r="15" spans="1:5" ht="39.75" customHeight="1">
      <c r="A15" s="354" t="s">
        <v>1138</v>
      </c>
      <c r="B15" s="354"/>
      <c r="C15" s="354"/>
      <c r="D15" s="354"/>
    </row>
    <row r="16" spans="1:5">
      <c r="B16" s="1" t="s">
        <v>1127</v>
      </c>
      <c r="C16" s="211">
        <v>773880</v>
      </c>
    </row>
    <row r="17" spans="1:3">
      <c r="A17" s="3" t="s">
        <v>1133</v>
      </c>
      <c r="B17" s="3" t="s">
        <v>1134</v>
      </c>
      <c r="C17" s="3" t="s">
        <v>390</v>
      </c>
    </row>
    <row r="18" spans="1:3">
      <c r="A18" s="3">
        <v>1</v>
      </c>
      <c r="B18" s="3" t="s">
        <v>1135</v>
      </c>
      <c r="C18" s="292">
        <v>200000</v>
      </c>
    </row>
    <row r="19" spans="1:3">
      <c r="A19" s="3">
        <v>2</v>
      </c>
      <c r="B19" s="3" t="s">
        <v>1136</v>
      </c>
      <c r="C19" s="292">
        <v>300000</v>
      </c>
    </row>
    <row r="20" spans="1:3">
      <c r="A20" s="3">
        <v>3</v>
      </c>
      <c r="B20" s="3" t="s">
        <v>1137</v>
      </c>
      <c r="C20" s="292">
        <v>173880</v>
      </c>
    </row>
    <row r="21" spans="1:3" s="2" customFormat="1">
      <c r="A21" s="4"/>
      <c r="B21" s="4" t="s">
        <v>1127</v>
      </c>
      <c r="C21" s="293">
        <f>SUM(C18:C20)</f>
        <v>673880</v>
      </c>
    </row>
  </sheetData>
  <mergeCells count="3">
    <mergeCell ref="A2:D2"/>
    <mergeCell ref="A1:D1"/>
    <mergeCell ref="A15:D1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2" sqref="C2"/>
    </sheetView>
  </sheetViews>
  <sheetFormatPr defaultRowHeight="17.25"/>
  <cols>
    <col min="1" max="1" width="9.140625" style="1"/>
    <col min="2" max="2" width="42" style="1" customWidth="1"/>
    <col min="3" max="3" width="23.140625" style="1" customWidth="1"/>
    <col min="4" max="16384" width="9.140625" style="1"/>
  </cols>
  <sheetData>
    <row r="1" spans="1:3" ht="39.75" customHeight="1">
      <c r="A1" s="349" t="s">
        <v>1138</v>
      </c>
      <c r="B1" s="349"/>
      <c r="C1" s="349"/>
    </row>
    <row r="2" spans="1:3">
      <c r="B2" s="1" t="s">
        <v>1127</v>
      </c>
      <c r="C2" s="211">
        <f>'con1'!D11</f>
        <v>773880</v>
      </c>
    </row>
    <row r="3" spans="1:3">
      <c r="A3" s="3" t="s">
        <v>1133</v>
      </c>
      <c r="B3" s="3" t="s">
        <v>1134</v>
      </c>
      <c r="C3" s="3" t="s">
        <v>390</v>
      </c>
    </row>
    <row r="4" spans="1:3">
      <c r="A4" s="3">
        <v>1</v>
      </c>
      <c r="B4" s="3" t="s">
        <v>1135</v>
      </c>
      <c r="C4" s="292">
        <v>200000</v>
      </c>
    </row>
    <row r="5" spans="1:3">
      <c r="A5" s="3">
        <v>2</v>
      </c>
      <c r="B5" s="3" t="s">
        <v>1136</v>
      </c>
      <c r="C5" s="292">
        <v>300000</v>
      </c>
    </row>
    <row r="6" spans="1:3">
      <c r="A6" s="3">
        <v>3</v>
      </c>
      <c r="B6" s="3" t="s">
        <v>1137</v>
      </c>
      <c r="C6" s="292">
        <v>173880</v>
      </c>
    </row>
    <row r="7" spans="1:3" s="2" customFormat="1">
      <c r="A7" s="4"/>
      <c r="B7" s="4" t="s">
        <v>1127</v>
      </c>
      <c r="C7" s="293">
        <f>SUM(C4:C6)</f>
        <v>673880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31"/>
  <sheetViews>
    <sheetView workbookViewId="0">
      <selection activeCell="B10" sqref="B10"/>
    </sheetView>
  </sheetViews>
  <sheetFormatPr defaultRowHeight="15"/>
  <cols>
    <col min="1" max="1" width="5.7109375" customWidth="1"/>
    <col min="2" max="2" width="46.85546875" customWidth="1"/>
    <col min="3" max="3" width="17.140625" customWidth="1"/>
    <col min="4" max="4" width="13" customWidth="1"/>
    <col min="5" max="5" width="8.42578125" customWidth="1"/>
    <col min="6" max="6" width="9.140625" hidden="1" customWidth="1"/>
  </cols>
  <sheetData>
    <row r="1" spans="1:6" ht="54" customHeight="1">
      <c r="A1" s="355" t="s">
        <v>1197</v>
      </c>
      <c r="B1" s="355"/>
      <c r="C1" s="355"/>
      <c r="D1" s="355"/>
      <c r="E1" s="355"/>
    </row>
    <row r="2" spans="1:6" ht="32.25">
      <c r="A2" s="359" t="s">
        <v>327</v>
      </c>
      <c r="B2" s="359"/>
      <c r="C2" s="359"/>
      <c r="D2" s="359"/>
      <c r="E2" s="359"/>
      <c r="F2" s="154"/>
    </row>
    <row r="3" spans="1:6" ht="22.5">
      <c r="A3" s="360" t="s">
        <v>1198</v>
      </c>
      <c r="B3" s="360"/>
      <c r="C3" s="360"/>
      <c r="D3" s="360"/>
      <c r="E3" s="360"/>
      <c r="F3" s="154"/>
    </row>
    <row r="4" spans="1:6" ht="54">
      <c r="A4" s="152" t="s">
        <v>18</v>
      </c>
      <c r="B4" s="152" t="s">
        <v>98</v>
      </c>
      <c r="C4" s="153" t="s">
        <v>1152</v>
      </c>
      <c r="D4" s="153" t="s">
        <v>1153</v>
      </c>
      <c r="E4" s="152" t="s">
        <v>543</v>
      </c>
      <c r="F4" s="154"/>
    </row>
    <row r="5" spans="1:6" ht="18.75">
      <c r="A5" s="106">
        <v>1</v>
      </c>
      <c r="B5" s="7" t="s">
        <v>544</v>
      </c>
      <c r="C5" s="106">
        <v>10</v>
      </c>
      <c r="D5" s="106">
        <v>10</v>
      </c>
      <c r="E5" s="155"/>
      <c r="F5" s="154"/>
    </row>
    <row r="6" spans="1:6" ht="18.75">
      <c r="A6" s="106">
        <v>2</v>
      </c>
      <c r="B6" s="7" t="s">
        <v>545</v>
      </c>
      <c r="C6" s="106">
        <v>50</v>
      </c>
      <c r="D6" s="106">
        <v>50</v>
      </c>
      <c r="E6" s="155"/>
      <c r="F6" s="154"/>
    </row>
    <row r="7" spans="1:6" ht="18.75">
      <c r="A7" s="106">
        <v>3</v>
      </c>
      <c r="B7" s="7" t="s">
        <v>546</v>
      </c>
      <c r="C7" s="106">
        <v>100</v>
      </c>
      <c r="D7" s="106">
        <v>100</v>
      </c>
      <c r="E7" s="155"/>
      <c r="F7" s="154"/>
    </row>
    <row r="8" spans="1:6" ht="18.75">
      <c r="A8" s="106">
        <v>4</v>
      </c>
      <c r="B8" s="7" t="s">
        <v>547</v>
      </c>
      <c r="C8" s="106">
        <v>150</v>
      </c>
      <c r="D8" s="106">
        <v>150</v>
      </c>
      <c r="E8" s="155"/>
      <c r="F8" s="154"/>
    </row>
    <row r="9" spans="1:6" ht="18.75">
      <c r="A9" s="106"/>
      <c r="B9" s="356" t="s">
        <v>548</v>
      </c>
      <c r="C9" s="357"/>
      <c r="D9" s="357"/>
      <c r="E9" s="358"/>
      <c r="F9" s="154"/>
    </row>
    <row r="10" spans="1:6" ht="18.75">
      <c r="A10" s="106">
        <v>5</v>
      </c>
      <c r="B10" s="7" t="s">
        <v>549</v>
      </c>
      <c r="C10" s="106">
        <v>500</v>
      </c>
      <c r="D10" s="106">
        <v>500</v>
      </c>
      <c r="E10" s="155"/>
      <c r="F10" s="154"/>
    </row>
    <row r="11" spans="1:6" ht="18.75">
      <c r="A11" s="106"/>
      <c r="B11" s="356" t="s">
        <v>550</v>
      </c>
      <c r="C11" s="357"/>
      <c r="D11" s="357"/>
      <c r="E11" s="358"/>
      <c r="F11" s="154"/>
    </row>
    <row r="12" spans="1:6" ht="18.75">
      <c r="A12" s="106">
        <v>6</v>
      </c>
      <c r="B12" s="7" t="s">
        <v>551</v>
      </c>
      <c r="C12" s="106">
        <v>150</v>
      </c>
      <c r="D12" s="106">
        <v>150</v>
      </c>
      <c r="E12" s="155"/>
      <c r="F12" s="154"/>
    </row>
    <row r="13" spans="1:6" ht="18.75">
      <c r="A13" s="106">
        <v>7</v>
      </c>
      <c r="B13" s="7" t="s">
        <v>552</v>
      </c>
      <c r="C13" s="106">
        <v>200</v>
      </c>
      <c r="D13" s="106">
        <v>200</v>
      </c>
      <c r="E13" s="155"/>
      <c r="F13" s="154"/>
    </row>
    <row r="14" spans="1:6" ht="18.75">
      <c r="A14" s="106">
        <v>8</v>
      </c>
      <c r="B14" s="7" t="s">
        <v>553</v>
      </c>
      <c r="C14" s="106">
        <v>500</v>
      </c>
      <c r="D14" s="106">
        <v>500</v>
      </c>
      <c r="E14" s="155"/>
      <c r="F14" s="154"/>
    </row>
    <row r="15" spans="1:6" ht="18.75">
      <c r="A15" s="106">
        <v>9</v>
      </c>
      <c r="B15" s="7" t="s">
        <v>554</v>
      </c>
      <c r="C15" s="106">
        <v>300</v>
      </c>
      <c r="D15" s="106">
        <v>300</v>
      </c>
      <c r="E15" s="155"/>
      <c r="F15" s="154"/>
    </row>
    <row r="16" spans="1:6" ht="18.75">
      <c r="A16" s="106">
        <v>10</v>
      </c>
      <c r="B16" s="7" t="s">
        <v>555</v>
      </c>
      <c r="C16" s="106">
        <v>1200</v>
      </c>
      <c r="D16" s="106">
        <v>1200</v>
      </c>
      <c r="E16" s="155"/>
      <c r="F16" s="154"/>
    </row>
    <row r="17" spans="1:6" ht="18.75">
      <c r="A17" s="106">
        <v>11</v>
      </c>
      <c r="B17" s="7" t="s">
        <v>556</v>
      </c>
      <c r="C17" s="106">
        <v>200</v>
      </c>
      <c r="D17" s="106">
        <v>200</v>
      </c>
      <c r="E17" s="155"/>
      <c r="F17" s="154"/>
    </row>
    <row r="18" spans="1:6" ht="18.75">
      <c r="A18" s="106">
        <v>12</v>
      </c>
      <c r="B18" s="7" t="s">
        <v>557</v>
      </c>
      <c r="C18" s="106">
        <v>200</v>
      </c>
      <c r="D18" s="106">
        <v>200</v>
      </c>
      <c r="E18" s="155"/>
      <c r="F18" s="154"/>
    </row>
    <row r="19" spans="1:6" ht="18.75">
      <c r="A19" s="106">
        <v>13</v>
      </c>
      <c r="B19" s="7" t="s">
        <v>558</v>
      </c>
      <c r="C19" s="106">
        <v>500</v>
      </c>
      <c r="D19" s="106">
        <v>500</v>
      </c>
      <c r="E19" s="155"/>
      <c r="F19" s="154"/>
    </row>
    <row r="20" spans="1:6" ht="18.75">
      <c r="A20" s="106">
        <v>14</v>
      </c>
      <c r="B20" s="7" t="s">
        <v>559</v>
      </c>
      <c r="C20" s="106">
        <v>200</v>
      </c>
      <c r="D20" s="106">
        <v>200</v>
      </c>
      <c r="E20" s="155"/>
      <c r="F20" s="154"/>
    </row>
    <row r="21" spans="1:6" ht="18.75">
      <c r="A21" s="106">
        <v>15</v>
      </c>
      <c r="B21" s="7" t="s">
        <v>560</v>
      </c>
      <c r="C21" s="106">
        <v>200</v>
      </c>
      <c r="D21" s="106">
        <v>200</v>
      </c>
      <c r="E21" s="155"/>
      <c r="F21" s="154"/>
    </row>
    <row r="22" spans="1:6" ht="18.75">
      <c r="A22" s="106">
        <v>16</v>
      </c>
      <c r="B22" s="7" t="s">
        <v>561</v>
      </c>
      <c r="C22" s="106">
        <v>200</v>
      </c>
      <c r="D22" s="106">
        <v>200</v>
      </c>
      <c r="E22" s="155"/>
      <c r="F22" s="154"/>
    </row>
    <row r="23" spans="1:6" ht="18.75">
      <c r="A23" s="106">
        <v>17</v>
      </c>
      <c r="B23" s="7" t="s">
        <v>562</v>
      </c>
      <c r="C23" s="106">
        <v>200</v>
      </c>
      <c r="D23" s="106">
        <v>200</v>
      </c>
      <c r="E23" s="155"/>
      <c r="F23" s="154"/>
    </row>
    <row r="24" spans="1:6" ht="18.75">
      <c r="A24" s="106">
        <v>18</v>
      </c>
      <c r="B24" s="7" t="s">
        <v>563</v>
      </c>
      <c r="C24" s="106">
        <v>200</v>
      </c>
      <c r="D24" s="106">
        <v>200</v>
      </c>
      <c r="E24" s="155"/>
      <c r="F24" s="154"/>
    </row>
    <row r="25" spans="1:6" ht="18.75">
      <c r="A25" s="106">
        <v>19</v>
      </c>
      <c r="B25" s="7" t="s">
        <v>564</v>
      </c>
      <c r="C25" s="106">
        <v>200</v>
      </c>
      <c r="D25" s="106">
        <v>200</v>
      </c>
      <c r="E25" s="155"/>
      <c r="F25" s="154"/>
    </row>
    <row r="26" spans="1:6" ht="18.75">
      <c r="A26" s="106">
        <v>20</v>
      </c>
      <c r="B26" s="7" t="s">
        <v>565</v>
      </c>
      <c r="C26" s="106">
        <v>200</v>
      </c>
      <c r="D26" s="106">
        <v>200</v>
      </c>
      <c r="E26" s="155"/>
      <c r="F26" s="154"/>
    </row>
    <row r="27" spans="1:6" ht="18.75">
      <c r="A27" s="106">
        <v>21</v>
      </c>
      <c r="B27" s="7" t="s">
        <v>566</v>
      </c>
      <c r="C27" s="106">
        <v>300</v>
      </c>
      <c r="D27" s="106">
        <v>300</v>
      </c>
      <c r="E27" s="155"/>
      <c r="F27" s="154"/>
    </row>
    <row r="28" spans="1:6" ht="18.75">
      <c r="A28" s="106">
        <v>22</v>
      </c>
      <c r="B28" s="7" t="s">
        <v>567</v>
      </c>
      <c r="C28" s="106">
        <v>300</v>
      </c>
      <c r="D28" s="106">
        <v>300</v>
      </c>
      <c r="E28" s="155"/>
      <c r="F28" s="154"/>
    </row>
    <row r="29" spans="1:6" ht="18.75">
      <c r="A29" s="106">
        <v>23</v>
      </c>
      <c r="B29" s="7" t="s">
        <v>568</v>
      </c>
      <c r="C29" s="106">
        <v>1500</v>
      </c>
      <c r="D29" s="106">
        <v>1500</v>
      </c>
      <c r="E29" s="155"/>
      <c r="F29" s="154"/>
    </row>
    <row r="30" spans="1:6" ht="18.75">
      <c r="A30" s="106"/>
      <c r="B30" s="356" t="s">
        <v>569</v>
      </c>
      <c r="C30" s="357"/>
      <c r="D30" s="357"/>
      <c r="E30" s="358"/>
      <c r="F30" s="154"/>
    </row>
    <row r="31" spans="1:6" ht="18.75">
      <c r="A31" s="106">
        <v>24</v>
      </c>
      <c r="B31" s="7" t="s">
        <v>570</v>
      </c>
      <c r="C31" s="106">
        <v>200</v>
      </c>
      <c r="D31" s="106">
        <v>200</v>
      </c>
      <c r="E31" s="155"/>
      <c r="F31" s="154"/>
    </row>
    <row r="32" spans="1:6" ht="18.75">
      <c r="A32" s="106">
        <v>25</v>
      </c>
      <c r="B32" s="7" t="s">
        <v>571</v>
      </c>
      <c r="C32" s="106">
        <v>180</v>
      </c>
      <c r="D32" s="106">
        <v>180</v>
      </c>
      <c r="E32" s="155"/>
      <c r="F32" s="154"/>
    </row>
    <row r="33" spans="1:6" ht="18.75">
      <c r="A33" s="106">
        <v>26</v>
      </c>
      <c r="B33" s="7" t="s">
        <v>572</v>
      </c>
      <c r="C33" s="106">
        <v>150</v>
      </c>
      <c r="D33" s="106">
        <v>150</v>
      </c>
      <c r="E33" s="155"/>
      <c r="F33" s="154"/>
    </row>
    <row r="34" spans="1:6" ht="18.75">
      <c r="A34" s="106">
        <v>27</v>
      </c>
      <c r="B34" s="7" t="s">
        <v>573</v>
      </c>
      <c r="C34" s="106">
        <v>130</v>
      </c>
      <c r="D34" s="106">
        <v>130</v>
      </c>
      <c r="E34" s="155"/>
      <c r="F34" s="154"/>
    </row>
    <row r="35" spans="1:6" ht="18.75">
      <c r="A35" s="106">
        <v>28</v>
      </c>
      <c r="B35" s="7" t="s">
        <v>574</v>
      </c>
      <c r="C35" s="106">
        <v>120</v>
      </c>
      <c r="D35" s="106">
        <v>120</v>
      </c>
      <c r="E35" s="155"/>
      <c r="F35" s="154"/>
    </row>
    <row r="36" spans="1:6" ht="18.75">
      <c r="A36" s="106">
        <v>29</v>
      </c>
      <c r="B36" s="7" t="s">
        <v>575</v>
      </c>
      <c r="C36" s="106">
        <v>110</v>
      </c>
      <c r="D36" s="106">
        <v>110</v>
      </c>
      <c r="E36" s="155"/>
      <c r="F36" s="154"/>
    </row>
    <row r="37" spans="1:6" ht="18.75">
      <c r="A37" s="106">
        <v>30</v>
      </c>
      <c r="B37" s="7" t="s">
        <v>576</v>
      </c>
      <c r="C37" s="106">
        <v>100</v>
      </c>
      <c r="D37" s="106">
        <v>100</v>
      </c>
      <c r="E37" s="155"/>
      <c r="F37" s="154"/>
    </row>
    <row r="38" spans="1:6" ht="18.75">
      <c r="A38" s="106"/>
      <c r="B38" s="356" t="s">
        <v>577</v>
      </c>
      <c r="C38" s="357"/>
      <c r="D38" s="358"/>
      <c r="E38" s="155"/>
      <c r="F38" s="154"/>
    </row>
    <row r="39" spans="1:6" ht="18.75">
      <c r="A39" s="106">
        <v>31</v>
      </c>
      <c r="B39" s="7" t="s">
        <v>578</v>
      </c>
      <c r="C39" s="106">
        <v>2500</v>
      </c>
      <c r="D39" s="106">
        <v>2500</v>
      </c>
      <c r="E39" s="155"/>
      <c r="F39" s="154"/>
    </row>
    <row r="40" spans="1:6" ht="18.75">
      <c r="A40" s="106">
        <v>32</v>
      </c>
      <c r="B40" s="7" t="s">
        <v>579</v>
      </c>
      <c r="C40" s="106">
        <v>1500</v>
      </c>
      <c r="D40" s="106">
        <v>1500</v>
      </c>
      <c r="E40" s="155"/>
      <c r="F40" s="154"/>
    </row>
    <row r="41" spans="1:6" ht="18.75">
      <c r="A41" s="106">
        <v>33</v>
      </c>
      <c r="B41" s="7" t="s">
        <v>580</v>
      </c>
      <c r="C41" s="106">
        <v>700</v>
      </c>
      <c r="D41" s="106">
        <v>700</v>
      </c>
      <c r="E41" s="155"/>
      <c r="F41" s="154"/>
    </row>
    <row r="42" spans="1:6" ht="18.75">
      <c r="A42" s="106">
        <v>34</v>
      </c>
      <c r="B42" s="7" t="s">
        <v>581</v>
      </c>
      <c r="C42" s="106">
        <v>500</v>
      </c>
      <c r="D42" s="106">
        <v>500</v>
      </c>
      <c r="E42" s="155"/>
      <c r="F42" s="154"/>
    </row>
    <row r="43" spans="1:6" ht="18.75">
      <c r="A43" s="106">
        <v>35</v>
      </c>
      <c r="B43" s="7" t="s">
        <v>582</v>
      </c>
      <c r="C43" s="106">
        <v>1000</v>
      </c>
      <c r="D43" s="106">
        <v>1000</v>
      </c>
      <c r="E43" s="155"/>
      <c r="F43" s="154"/>
    </row>
    <row r="44" spans="1:6" ht="18.75">
      <c r="A44" s="106">
        <v>36</v>
      </c>
      <c r="B44" s="7" t="s">
        <v>583</v>
      </c>
      <c r="C44" s="106">
        <v>2000</v>
      </c>
      <c r="D44" s="106">
        <v>2000</v>
      </c>
      <c r="E44" s="155"/>
      <c r="F44" s="154"/>
    </row>
    <row r="45" spans="1:6" ht="18.75">
      <c r="A45" s="106">
        <v>37</v>
      </c>
      <c r="B45" s="7" t="s">
        <v>584</v>
      </c>
      <c r="C45" s="106">
        <v>1000</v>
      </c>
      <c r="D45" s="106">
        <v>1000</v>
      </c>
      <c r="E45" s="155"/>
      <c r="F45" s="154"/>
    </row>
    <row r="46" spans="1:6" ht="18.75">
      <c r="A46" s="106">
        <v>38</v>
      </c>
      <c r="B46" s="7" t="s">
        <v>585</v>
      </c>
      <c r="C46" s="106">
        <v>100</v>
      </c>
      <c r="D46" s="106">
        <v>100</v>
      </c>
      <c r="E46" s="155"/>
      <c r="F46" s="154"/>
    </row>
    <row r="47" spans="1:6" ht="18.75">
      <c r="A47" s="106">
        <v>39</v>
      </c>
      <c r="B47" s="7" t="s">
        <v>586</v>
      </c>
      <c r="C47" s="106">
        <v>2000</v>
      </c>
      <c r="D47" s="106">
        <v>2000</v>
      </c>
      <c r="E47" s="155"/>
      <c r="F47" s="154"/>
    </row>
    <row r="48" spans="1:6" ht="18.75">
      <c r="A48" s="106">
        <v>40</v>
      </c>
      <c r="B48" s="7" t="s">
        <v>587</v>
      </c>
      <c r="C48" s="106">
        <v>1500</v>
      </c>
      <c r="D48" s="106">
        <v>1500</v>
      </c>
      <c r="E48" s="155"/>
      <c r="F48" s="154"/>
    </row>
    <row r="49" spans="1:6" ht="18.75">
      <c r="A49" s="106">
        <v>41</v>
      </c>
      <c r="B49" s="7" t="s">
        <v>588</v>
      </c>
      <c r="C49" s="106">
        <v>2000</v>
      </c>
      <c r="D49" s="106">
        <v>2000</v>
      </c>
      <c r="E49" s="155"/>
      <c r="F49" s="154"/>
    </row>
    <row r="50" spans="1:6" ht="18.75">
      <c r="A50" s="106">
        <v>42</v>
      </c>
      <c r="B50" s="7" t="s">
        <v>589</v>
      </c>
      <c r="C50" s="106">
        <v>700</v>
      </c>
      <c r="D50" s="106">
        <v>700</v>
      </c>
      <c r="E50" s="155"/>
      <c r="F50" s="154"/>
    </row>
    <row r="51" spans="1:6" ht="18.75">
      <c r="A51" s="106">
        <v>43</v>
      </c>
      <c r="B51" s="7" t="s">
        <v>590</v>
      </c>
      <c r="C51" s="106">
        <v>300</v>
      </c>
      <c r="D51" s="106">
        <v>300</v>
      </c>
      <c r="E51" s="155"/>
      <c r="F51" s="154"/>
    </row>
    <row r="52" spans="1:6" ht="18.75">
      <c r="A52" s="106">
        <v>44</v>
      </c>
      <c r="B52" s="7" t="s">
        <v>591</v>
      </c>
      <c r="C52" s="106">
        <v>6000</v>
      </c>
      <c r="D52" s="106">
        <v>6000</v>
      </c>
      <c r="E52" s="155"/>
      <c r="F52" s="154"/>
    </row>
    <row r="53" spans="1:6" ht="18.75">
      <c r="A53" s="106">
        <v>45</v>
      </c>
      <c r="B53" s="7" t="s">
        <v>592</v>
      </c>
      <c r="C53" s="106">
        <v>300</v>
      </c>
      <c r="D53" s="106">
        <v>300</v>
      </c>
      <c r="E53" s="155"/>
      <c r="F53" s="154"/>
    </row>
    <row r="54" spans="1:6" ht="18.75">
      <c r="A54" s="106">
        <v>46</v>
      </c>
      <c r="B54" s="7" t="s">
        <v>593</v>
      </c>
      <c r="C54" s="106">
        <v>500</v>
      </c>
      <c r="D54" s="106">
        <v>500</v>
      </c>
      <c r="E54" s="155"/>
      <c r="F54" s="154"/>
    </row>
    <row r="55" spans="1:6" ht="18.75">
      <c r="A55" s="106">
        <v>47</v>
      </c>
      <c r="B55" s="7" t="s">
        <v>594</v>
      </c>
      <c r="C55" s="106">
        <v>300</v>
      </c>
      <c r="D55" s="106">
        <v>300</v>
      </c>
      <c r="E55" s="155"/>
      <c r="F55" s="154"/>
    </row>
    <row r="56" spans="1:6" ht="18.75">
      <c r="A56" s="106"/>
      <c r="B56" s="356" t="s">
        <v>595</v>
      </c>
      <c r="C56" s="357"/>
      <c r="D56" s="357"/>
      <c r="E56" s="358"/>
      <c r="F56" s="154"/>
    </row>
    <row r="57" spans="1:6" ht="18.75">
      <c r="A57" s="106">
        <v>48</v>
      </c>
      <c r="B57" s="7" t="s">
        <v>596</v>
      </c>
      <c r="C57" s="106">
        <v>500</v>
      </c>
      <c r="D57" s="106">
        <v>500</v>
      </c>
      <c r="E57" s="155"/>
      <c r="F57" s="159"/>
    </row>
    <row r="58" spans="1:6" ht="18.75">
      <c r="A58" s="106">
        <v>49</v>
      </c>
      <c r="B58" s="7" t="s">
        <v>597</v>
      </c>
      <c r="C58" s="106">
        <v>100</v>
      </c>
      <c r="D58" s="106">
        <v>100</v>
      </c>
      <c r="E58" s="155"/>
      <c r="F58" s="159"/>
    </row>
    <row r="59" spans="1:6" ht="18.75">
      <c r="A59" s="106">
        <v>50</v>
      </c>
      <c r="B59" s="7" t="s">
        <v>598</v>
      </c>
      <c r="C59" s="106">
        <v>200</v>
      </c>
      <c r="D59" s="106">
        <v>200</v>
      </c>
      <c r="E59" s="155"/>
      <c r="F59" s="159"/>
    </row>
    <row r="60" spans="1:6" ht="18.75">
      <c r="A60" s="106">
        <v>51</v>
      </c>
      <c r="B60" s="156" t="s">
        <v>599</v>
      </c>
      <c r="C60" s="157">
        <v>100</v>
      </c>
      <c r="D60" s="157">
        <v>100</v>
      </c>
      <c r="E60" s="158"/>
      <c r="F60" s="159"/>
    </row>
    <row r="61" spans="1:6" ht="18.75">
      <c r="A61" s="106">
        <v>52</v>
      </c>
      <c r="B61" s="156" t="s">
        <v>600</v>
      </c>
      <c r="C61" s="157">
        <v>100</v>
      </c>
      <c r="D61" s="157">
        <v>100</v>
      </c>
      <c r="E61" s="158"/>
      <c r="F61" s="159"/>
    </row>
    <row r="62" spans="1:6" ht="18.75">
      <c r="A62" s="106">
        <v>53</v>
      </c>
      <c r="B62" s="156" t="s">
        <v>601</v>
      </c>
      <c r="C62" s="157">
        <v>500</v>
      </c>
      <c r="D62" s="157">
        <v>500</v>
      </c>
      <c r="E62" s="158"/>
      <c r="F62" s="159"/>
    </row>
    <row r="63" spans="1:6" ht="18.75">
      <c r="A63" s="106">
        <v>54</v>
      </c>
      <c r="B63" s="156" t="s">
        <v>602</v>
      </c>
      <c r="C63" s="157">
        <v>500</v>
      </c>
      <c r="D63" s="157">
        <v>500</v>
      </c>
      <c r="E63" s="158"/>
      <c r="F63" s="159"/>
    </row>
    <row r="64" spans="1:6" ht="18.75">
      <c r="A64" s="106">
        <v>55</v>
      </c>
      <c r="B64" s="156" t="s">
        <v>603</v>
      </c>
      <c r="C64" s="157">
        <v>25</v>
      </c>
      <c r="D64" s="157">
        <v>25</v>
      </c>
      <c r="E64" s="158"/>
      <c r="F64" s="159"/>
    </row>
    <row r="65" spans="1:6" ht="18.75">
      <c r="A65" s="106">
        <v>56</v>
      </c>
      <c r="B65" s="156" t="s">
        <v>604</v>
      </c>
      <c r="C65" s="157">
        <v>500</v>
      </c>
      <c r="D65" s="157">
        <v>500</v>
      </c>
      <c r="E65" s="158"/>
      <c r="F65" s="159"/>
    </row>
    <row r="66" spans="1:6" ht="18.75">
      <c r="A66" s="106">
        <v>57</v>
      </c>
      <c r="B66" s="156" t="s">
        <v>605</v>
      </c>
      <c r="C66" s="157">
        <v>250</v>
      </c>
      <c r="D66" s="157">
        <v>250</v>
      </c>
      <c r="E66" s="158"/>
      <c r="F66" s="159"/>
    </row>
    <row r="67" spans="1:6" ht="18.75">
      <c r="A67" s="106">
        <v>58</v>
      </c>
      <c r="B67" s="156" t="s">
        <v>606</v>
      </c>
      <c r="C67" s="157">
        <v>350</v>
      </c>
      <c r="D67" s="157">
        <v>350</v>
      </c>
      <c r="E67" s="158"/>
      <c r="F67" s="159"/>
    </row>
    <row r="68" spans="1:6" ht="18.75">
      <c r="A68" s="106">
        <v>59</v>
      </c>
      <c r="B68" s="156" t="s">
        <v>607</v>
      </c>
      <c r="C68" s="157">
        <v>200</v>
      </c>
      <c r="D68" s="157">
        <v>200</v>
      </c>
      <c r="E68" s="158"/>
      <c r="F68" s="159"/>
    </row>
    <row r="69" spans="1:6" ht="18.75">
      <c r="A69" s="106">
        <v>60</v>
      </c>
      <c r="B69" s="156" t="s">
        <v>608</v>
      </c>
      <c r="C69" s="157">
        <v>100</v>
      </c>
      <c r="D69" s="157">
        <v>100</v>
      </c>
      <c r="E69" s="158"/>
      <c r="F69" s="159"/>
    </row>
    <row r="70" spans="1:6" ht="18.75">
      <c r="A70" s="106">
        <v>61</v>
      </c>
      <c r="B70" s="156" t="s">
        <v>609</v>
      </c>
      <c r="C70" s="157">
        <v>1000</v>
      </c>
      <c r="D70" s="157">
        <v>1000</v>
      </c>
      <c r="E70" s="158"/>
      <c r="F70" s="159"/>
    </row>
    <row r="71" spans="1:6" ht="18.75">
      <c r="A71" s="106">
        <v>62</v>
      </c>
      <c r="B71" s="156" t="s">
        <v>610</v>
      </c>
      <c r="C71" s="157">
        <v>2000</v>
      </c>
      <c r="D71" s="157">
        <v>2000</v>
      </c>
      <c r="E71" s="158"/>
      <c r="F71" s="159"/>
    </row>
    <row r="72" spans="1:6" ht="18.75">
      <c r="A72" s="106">
        <v>63</v>
      </c>
      <c r="B72" s="156" t="s">
        <v>611</v>
      </c>
      <c r="C72" s="157">
        <v>1000</v>
      </c>
      <c r="D72" s="157">
        <v>1000</v>
      </c>
      <c r="E72" s="158"/>
      <c r="F72" s="159"/>
    </row>
    <row r="73" spans="1:6" ht="18.75">
      <c r="A73" s="106">
        <v>64</v>
      </c>
      <c r="B73" s="156" t="s">
        <v>612</v>
      </c>
      <c r="C73" s="157">
        <v>1500</v>
      </c>
      <c r="D73" s="157">
        <v>1500</v>
      </c>
      <c r="E73" s="158"/>
      <c r="F73" s="159"/>
    </row>
    <row r="74" spans="1:6" ht="18.75">
      <c r="A74" s="106">
        <v>65</v>
      </c>
      <c r="B74" s="156" t="s">
        <v>613</v>
      </c>
      <c r="C74" s="157">
        <v>1000</v>
      </c>
      <c r="D74" s="157">
        <v>1000</v>
      </c>
      <c r="E74" s="158"/>
      <c r="F74" s="159"/>
    </row>
    <row r="75" spans="1:6" ht="18.75">
      <c r="A75" s="106">
        <v>66</v>
      </c>
      <c r="B75" s="156" t="s">
        <v>614</v>
      </c>
      <c r="C75" s="157">
        <v>500</v>
      </c>
      <c r="D75" s="157">
        <v>500</v>
      </c>
      <c r="E75" s="158"/>
      <c r="F75" s="159"/>
    </row>
    <row r="76" spans="1:6" ht="18.75">
      <c r="A76" s="106"/>
      <c r="B76" s="356" t="s">
        <v>615</v>
      </c>
      <c r="C76" s="357"/>
      <c r="D76" s="357"/>
      <c r="E76" s="358"/>
      <c r="F76" s="159"/>
    </row>
    <row r="77" spans="1:6" ht="18.75">
      <c r="A77" s="106">
        <v>67</v>
      </c>
      <c r="B77" s="156" t="s">
        <v>616</v>
      </c>
      <c r="C77" s="157">
        <v>2000</v>
      </c>
      <c r="D77" s="157">
        <v>2000</v>
      </c>
      <c r="E77" s="158"/>
      <c r="F77" s="159"/>
    </row>
    <row r="78" spans="1:6" ht="18.75">
      <c r="A78" s="106">
        <v>68</v>
      </c>
      <c r="B78" s="156" t="s">
        <v>617</v>
      </c>
      <c r="C78" s="157">
        <v>100</v>
      </c>
      <c r="D78" s="157">
        <v>100</v>
      </c>
      <c r="E78" s="158"/>
      <c r="F78" s="159"/>
    </row>
    <row r="79" spans="1:6" ht="18.75">
      <c r="A79" s="106">
        <v>69</v>
      </c>
      <c r="B79" s="156" t="s">
        <v>618</v>
      </c>
      <c r="C79" s="157">
        <v>500</v>
      </c>
      <c r="D79" s="157">
        <v>500</v>
      </c>
      <c r="E79" s="158"/>
      <c r="F79" s="159"/>
    </row>
    <row r="80" spans="1:6" ht="18.75">
      <c r="A80" s="106">
        <v>70</v>
      </c>
      <c r="B80" s="156" t="s">
        <v>121</v>
      </c>
      <c r="C80" s="157">
        <v>150</v>
      </c>
      <c r="D80" s="157">
        <v>150</v>
      </c>
      <c r="E80" s="158"/>
      <c r="F80" s="154"/>
    </row>
    <row r="81" spans="1:6" ht="18.75">
      <c r="A81" s="106">
        <v>71</v>
      </c>
      <c r="B81" s="156" t="s">
        <v>619</v>
      </c>
      <c r="C81" s="157">
        <v>100</v>
      </c>
      <c r="D81" s="157">
        <v>100</v>
      </c>
      <c r="E81" s="158"/>
      <c r="F81" s="154"/>
    </row>
    <row r="82" spans="1:6" ht="18.75">
      <c r="A82" s="106"/>
      <c r="B82" s="356" t="s">
        <v>620</v>
      </c>
      <c r="C82" s="357"/>
      <c r="D82" s="357"/>
      <c r="E82" s="358"/>
      <c r="F82" s="154"/>
    </row>
    <row r="83" spans="1:6" ht="18.75">
      <c r="A83" s="106">
        <v>72</v>
      </c>
      <c r="B83" s="156" t="s">
        <v>621</v>
      </c>
      <c r="C83" s="106">
        <v>800</v>
      </c>
      <c r="D83" s="106">
        <v>800</v>
      </c>
      <c r="E83" s="155"/>
      <c r="F83" s="154"/>
    </row>
    <row r="84" spans="1:6" ht="18.75">
      <c r="A84" s="106">
        <v>73</v>
      </c>
      <c r="B84" s="156" t="s">
        <v>622</v>
      </c>
      <c r="C84" s="106">
        <v>1000</v>
      </c>
      <c r="D84" s="106">
        <v>1000</v>
      </c>
      <c r="E84" s="155"/>
      <c r="F84" s="154"/>
    </row>
    <row r="85" spans="1:6" ht="18.75">
      <c r="A85" s="106">
        <v>74</v>
      </c>
      <c r="B85" s="156" t="s">
        <v>623</v>
      </c>
      <c r="C85" s="106">
        <v>1500</v>
      </c>
      <c r="D85" s="106">
        <v>1500</v>
      </c>
      <c r="E85" s="155"/>
      <c r="F85" s="154"/>
    </row>
    <row r="86" spans="1:6" ht="18.75">
      <c r="A86" s="106">
        <v>75</v>
      </c>
      <c r="B86" s="156" t="s">
        <v>624</v>
      </c>
      <c r="C86" s="106">
        <v>2000</v>
      </c>
      <c r="D86" s="106">
        <v>2000</v>
      </c>
      <c r="E86" s="155"/>
      <c r="F86" s="154"/>
    </row>
    <row r="87" spans="1:6" ht="18.75">
      <c r="A87" s="106">
        <v>76</v>
      </c>
      <c r="B87" s="156" t="s">
        <v>625</v>
      </c>
      <c r="C87" s="106">
        <v>50</v>
      </c>
      <c r="D87" s="106">
        <v>50</v>
      </c>
      <c r="E87" s="155"/>
    </row>
    <row r="88" spans="1:6" ht="18.75">
      <c r="A88" s="106">
        <v>77</v>
      </c>
      <c r="B88" s="156" t="s">
        <v>626</v>
      </c>
      <c r="C88" s="106">
        <v>100</v>
      </c>
      <c r="D88" s="106">
        <v>100</v>
      </c>
      <c r="E88" s="155"/>
    </row>
    <row r="89" spans="1:6" ht="18.75">
      <c r="A89" s="106">
        <v>78</v>
      </c>
      <c r="B89" s="156" t="s">
        <v>627</v>
      </c>
      <c r="C89" s="106">
        <v>50</v>
      </c>
      <c r="D89" s="106">
        <v>50</v>
      </c>
      <c r="E89" s="155"/>
    </row>
    <row r="90" spans="1:6" ht="18.75">
      <c r="A90" s="106">
        <v>79</v>
      </c>
      <c r="B90" s="160" t="s">
        <v>628</v>
      </c>
      <c r="C90" s="106">
        <v>1000</v>
      </c>
      <c r="D90" s="106">
        <v>1000</v>
      </c>
      <c r="E90" s="7"/>
    </row>
    <row r="91" spans="1:6" ht="18.75">
      <c r="A91" s="106"/>
      <c r="B91" s="356" t="s">
        <v>629</v>
      </c>
      <c r="C91" s="357"/>
      <c r="D91" s="357"/>
      <c r="E91" s="358"/>
    </row>
    <row r="92" spans="1:6" ht="18.75">
      <c r="A92" s="106">
        <v>80</v>
      </c>
      <c r="B92" s="161" t="s">
        <v>630</v>
      </c>
      <c r="C92" s="106">
        <v>50</v>
      </c>
      <c r="D92" s="106">
        <v>50</v>
      </c>
      <c r="E92" s="7"/>
    </row>
    <row r="93" spans="1:6" ht="18.75">
      <c r="A93" s="106">
        <v>81</v>
      </c>
      <c r="B93" s="161" t="s">
        <v>631</v>
      </c>
      <c r="C93" s="106">
        <v>35</v>
      </c>
      <c r="D93" s="106">
        <v>35</v>
      </c>
      <c r="E93" s="7"/>
    </row>
    <row r="94" spans="1:6" ht="18.75">
      <c r="A94" s="106">
        <v>82</v>
      </c>
      <c r="B94" s="161" t="s">
        <v>632</v>
      </c>
      <c r="C94" s="106">
        <v>25</v>
      </c>
      <c r="D94" s="106">
        <v>25</v>
      </c>
      <c r="E94" s="7"/>
    </row>
    <row r="95" spans="1:6" ht="18.75">
      <c r="A95" s="106">
        <v>83</v>
      </c>
      <c r="B95" s="161" t="s">
        <v>633</v>
      </c>
      <c r="C95" s="106">
        <v>20</v>
      </c>
      <c r="D95" s="106">
        <v>20</v>
      </c>
      <c r="E95" s="7"/>
    </row>
    <row r="96" spans="1:6" ht="18.75">
      <c r="A96" s="106">
        <v>84</v>
      </c>
      <c r="B96" s="161" t="s">
        <v>634</v>
      </c>
      <c r="C96" s="106">
        <v>1000</v>
      </c>
      <c r="D96" s="106">
        <v>1000</v>
      </c>
      <c r="E96" s="7"/>
    </row>
    <row r="97" spans="1:6" ht="18.75">
      <c r="A97" s="106">
        <v>85</v>
      </c>
      <c r="B97" s="161" t="s">
        <v>635</v>
      </c>
      <c r="C97" s="106">
        <v>1000</v>
      </c>
      <c r="D97" s="106">
        <v>1000</v>
      </c>
      <c r="E97" s="7"/>
    </row>
    <row r="98" spans="1:6" ht="18.75">
      <c r="A98" s="106">
        <v>86</v>
      </c>
      <c r="B98" s="161" t="s">
        <v>636</v>
      </c>
      <c r="C98" s="106">
        <v>1000</v>
      </c>
      <c r="D98" s="106">
        <v>1000</v>
      </c>
      <c r="E98" s="7"/>
    </row>
    <row r="99" spans="1:6" ht="18.75">
      <c r="A99" s="106">
        <v>87</v>
      </c>
      <c r="B99" s="161" t="s">
        <v>637</v>
      </c>
      <c r="C99" s="106">
        <v>200</v>
      </c>
      <c r="D99" s="106">
        <v>200</v>
      </c>
      <c r="E99" s="7"/>
    </row>
    <row r="100" spans="1:6" ht="18.75">
      <c r="A100" s="106">
        <v>88</v>
      </c>
      <c r="B100" s="161" t="s">
        <v>638</v>
      </c>
      <c r="C100" s="106">
        <v>100</v>
      </c>
      <c r="D100" s="106">
        <v>100</v>
      </c>
      <c r="E100" s="7"/>
    </row>
    <row r="101" spans="1:6" ht="18.75">
      <c r="A101" s="106"/>
      <c r="B101" s="356" t="s">
        <v>639</v>
      </c>
      <c r="C101" s="357"/>
      <c r="D101" s="357"/>
      <c r="E101" s="358"/>
    </row>
    <row r="102" spans="1:6" ht="18.75">
      <c r="A102" s="106">
        <v>89</v>
      </c>
      <c r="B102" s="161" t="s">
        <v>640</v>
      </c>
      <c r="C102" s="106">
        <v>500</v>
      </c>
      <c r="D102" s="106">
        <v>500</v>
      </c>
      <c r="E102" s="7"/>
    </row>
    <row r="103" spans="1:6" ht="18.75">
      <c r="A103" s="106">
        <v>90</v>
      </c>
      <c r="B103" s="161" t="s">
        <v>641</v>
      </c>
      <c r="C103" s="106">
        <v>1000</v>
      </c>
      <c r="D103" s="106">
        <v>1000</v>
      </c>
      <c r="E103" s="7"/>
    </row>
    <row r="104" spans="1:6" ht="18.75">
      <c r="A104" s="106">
        <v>91</v>
      </c>
      <c r="B104" s="7" t="s">
        <v>642</v>
      </c>
      <c r="C104" s="106">
        <v>700</v>
      </c>
      <c r="D104" s="106">
        <v>700</v>
      </c>
      <c r="E104" s="7"/>
    </row>
    <row r="105" spans="1:6" ht="18.75">
      <c r="A105" s="106">
        <v>92</v>
      </c>
      <c r="B105" s="7" t="s">
        <v>643</v>
      </c>
      <c r="C105" s="106">
        <v>1500</v>
      </c>
      <c r="D105" s="106">
        <v>1500</v>
      </c>
      <c r="E105" s="7"/>
    </row>
    <row r="106" spans="1:6" ht="18.75">
      <c r="A106" s="106">
        <v>93</v>
      </c>
      <c r="B106" s="161" t="s">
        <v>644</v>
      </c>
      <c r="C106" s="106">
        <v>4000</v>
      </c>
      <c r="D106" s="106">
        <v>4000</v>
      </c>
      <c r="E106" s="7"/>
    </row>
    <row r="107" spans="1:6" ht="18.75">
      <c r="A107" s="106">
        <v>94</v>
      </c>
      <c r="B107" s="7" t="s">
        <v>645</v>
      </c>
      <c r="C107" s="106">
        <v>2000</v>
      </c>
      <c r="D107" s="106">
        <v>2000</v>
      </c>
      <c r="E107" s="7"/>
      <c r="F107" s="7"/>
    </row>
    <row r="108" spans="1:6" ht="18.75">
      <c r="A108" s="106">
        <v>95</v>
      </c>
      <c r="B108" s="161" t="s">
        <v>646</v>
      </c>
      <c r="C108" s="106">
        <v>1000</v>
      </c>
      <c r="D108" s="106">
        <v>1000</v>
      </c>
      <c r="E108" s="7"/>
    </row>
    <row r="109" spans="1:6" ht="18.75">
      <c r="A109" s="106">
        <v>96</v>
      </c>
      <c r="B109" s="7" t="s">
        <v>647</v>
      </c>
      <c r="C109" s="106">
        <v>1000</v>
      </c>
      <c r="D109" s="106">
        <v>1000</v>
      </c>
      <c r="E109" s="7"/>
    </row>
    <row r="110" spans="1:6" ht="15.75">
      <c r="A110" s="106"/>
      <c r="B110" s="361" t="s">
        <v>648</v>
      </c>
      <c r="C110" s="362"/>
      <c r="D110" s="362"/>
      <c r="E110" s="363"/>
    </row>
    <row r="111" spans="1:6" ht="15.75">
      <c r="A111" s="106">
        <v>97</v>
      </c>
      <c r="B111" s="106" t="s">
        <v>649</v>
      </c>
      <c r="C111" s="106">
        <v>2000</v>
      </c>
      <c r="D111" s="106">
        <v>2000</v>
      </c>
      <c r="E111" s="106"/>
    </row>
    <row r="112" spans="1:6" ht="15.75">
      <c r="A112" s="106">
        <v>98</v>
      </c>
      <c r="B112" s="106" t="s">
        <v>650</v>
      </c>
      <c r="C112" s="106">
        <v>500</v>
      </c>
      <c r="D112" s="106">
        <v>500</v>
      </c>
      <c r="E112" s="106"/>
    </row>
    <row r="113" spans="1:5" ht="15.75">
      <c r="A113" s="106">
        <v>99</v>
      </c>
      <c r="B113" s="106" t="s">
        <v>651</v>
      </c>
      <c r="C113" s="106">
        <v>1000</v>
      </c>
      <c r="D113" s="106">
        <v>1000</v>
      </c>
      <c r="E113" s="106"/>
    </row>
    <row r="114" spans="1:5" ht="15.75">
      <c r="A114" s="106">
        <v>100</v>
      </c>
      <c r="B114" s="106" t="s">
        <v>652</v>
      </c>
      <c r="C114" s="106">
        <v>2000</v>
      </c>
      <c r="D114" s="106">
        <v>2000</v>
      </c>
      <c r="E114" s="106"/>
    </row>
    <row r="115" spans="1:5" ht="15.75">
      <c r="A115" s="106">
        <v>101</v>
      </c>
      <c r="B115" s="106" t="s">
        <v>653</v>
      </c>
      <c r="C115" s="106">
        <v>3000</v>
      </c>
      <c r="D115" s="106">
        <v>3000</v>
      </c>
      <c r="E115" s="106"/>
    </row>
    <row r="116" spans="1:5" ht="15.75">
      <c r="A116" s="106"/>
      <c r="B116" s="361" t="s">
        <v>654</v>
      </c>
      <c r="C116" s="362"/>
      <c r="D116" s="362"/>
      <c r="E116" s="363"/>
    </row>
    <row r="117" spans="1:5" ht="15.75">
      <c r="A117" s="106">
        <v>102</v>
      </c>
      <c r="B117" s="106" t="s">
        <v>649</v>
      </c>
      <c r="C117" s="106">
        <v>100</v>
      </c>
      <c r="D117" s="106">
        <v>100</v>
      </c>
      <c r="E117" s="106"/>
    </row>
    <row r="118" spans="1:5" ht="15.75">
      <c r="A118" s="106">
        <v>103</v>
      </c>
      <c r="B118" s="106" t="s">
        <v>650</v>
      </c>
      <c r="C118" s="106">
        <v>200</v>
      </c>
      <c r="D118" s="106">
        <v>200</v>
      </c>
      <c r="E118" s="106"/>
    </row>
    <row r="119" spans="1:5" ht="15.75">
      <c r="A119" s="106">
        <v>104</v>
      </c>
      <c r="B119" s="106" t="s">
        <v>651</v>
      </c>
      <c r="C119" s="106">
        <v>300</v>
      </c>
      <c r="D119" s="106">
        <v>300</v>
      </c>
      <c r="E119" s="106"/>
    </row>
    <row r="120" spans="1:5" ht="15.75">
      <c r="A120" s="106">
        <v>105</v>
      </c>
      <c r="B120" s="106" t="s">
        <v>652</v>
      </c>
      <c r="C120" s="106">
        <v>500</v>
      </c>
      <c r="D120" s="106">
        <v>500</v>
      </c>
      <c r="E120" s="106"/>
    </row>
    <row r="121" spans="1:5" ht="15.75">
      <c r="A121" s="106">
        <v>106</v>
      </c>
      <c r="B121" s="106" t="s">
        <v>653</v>
      </c>
      <c r="C121" s="106">
        <v>700</v>
      </c>
      <c r="D121" s="106">
        <v>700</v>
      </c>
      <c r="E121" s="106"/>
    </row>
    <row r="122" spans="1:5" ht="18.75">
      <c r="A122" s="106"/>
      <c r="B122" s="356" t="s">
        <v>655</v>
      </c>
      <c r="C122" s="357"/>
      <c r="D122" s="357"/>
      <c r="E122" s="358"/>
    </row>
    <row r="123" spans="1:5" ht="18.75">
      <c r="A123" s="106">
        <v>107</v>
      </c>
      <c r="B123" s="7" t="s">
        <v>656</v>
      </c>
      <c r="C123" s="106">
        <v>1500</v>
      </c>
      <c r="D123" s="106">
        <v>1500</v>
      </c>
      <c r="E123" s="106"/>
    </row>
    <row r="124" spans="1:5" ht="18.75">
      <c r="A124" s="106">
        <v>108</v>
      </c>
      <c r="B124" s="7" t="s">
        <v>657</v>
      </c>
      <c r="C124" s="106">
        <v>2500</v>
      </c>
      <c r="D124" s="106">
        <v>2500</v>
      </c>
      <c r="E124" s="106"/>
    </row>
    <row r="125" spans="1:5" ht="18.75">
      <c r="A125" s="106">
        <v>109</v>
      </c>
      <c r="B125" s="7" t="s">
        <v>658</v>
      </c>
      <c r="C125" s="106">
        <v>5000</v>
      </c>
      <c r="D125" s="106">
        <v>5000</v>
      </c>
      <c r="E125" s="106"/>
    </row>
    <row r="126" spans="1:5" ht="18.75">
      <c r="A126" s="106"/>
      <c r="B126" s="356" t="s">
        <v>378</v>
      </c>
      <c r="C126" s="357"/>
      <c r="D126" s="357"/>
      <c r="E126" s="358"/>
    </row>
    <row r="127" spans="1:5" ht="18.75">
      <c r="A127" s="106">
        <v>110</v>
      </c>
      <c r="B127" s="7" t="s">
        <v>659</v>
      </c>
      <c r="C127" s="106">
        <v>2000</v>
      </c>
      <c r="D127" s="106">
        <v>2000</v>
      </c>
      <c r="E127" s="106"/>
    </row>
    <row r="128" spans="1:5" ht="36.75">
      <c r="A128" s="162">
        <v>111</v>
      </c>
      <c r="B128" s="65" t="s">
        <v>660</v>
      </c>
      <c r="C128" s="162">
        <v>7</v>
      </c>
      <c r="D128" s="162">
        <v>7</v>
      </c>
      <c r="E128" s="106"/>
    </row>
    <row r="129" spans="1:5" ht="36">
      <c r="A129" s="163">
        <v>113</v>
      </c>
      <c r="B129" s="164" t="s">
        <v>661</v>
      </c>
      <c r="C129" s="162">
        <v>5</v>
      </c>
      <c r="D129" s="162">
        <v>5</v>
      </c>
      <c r="E129" s="106"/>
    </row>
    <row r="130" spans="1:5" ht="36.75">
      <c r="A130" s="162">
        <v>112</v>
      </c>
      <c r="B130" s="65" t="s">
        <v>662</v>
      </c>
      <c r="C130" s="162">
        <v>8</v>
      </c>
      <c r="D130" s="162">
        <v>8</v>
      </c>
      <c r="E130" s="106"/>
    </row>
    <row r="131" spans="1:5" ht="36">
      <c r="A131" s="163">
        <v>114</v>
      </c>
      <c r="B131" s="164" t="s">
        <v>663</v>
      </c>
      <c r="C131" s="162">
        <v>6</v>
      </c>
      <c r="D131" s="162">
        <v>6</v>
      </c>
      <c r="E131" s="106"/>
    </row>
  </sheetData>
  <mergeCells count="16">
    <mergeCell ref="B122:E122"/>
    <mergeCell ref="B126:E126"/>
    <mergeCell ref="A2:E2"/>
    <mergeCell ref="A3:E3"/>
    <mergeCell ref="B76:E76"/>
    <mergeCell ref="B82:E82"/>
    <mergeCell ref="B91:E91"/>
    <mergeCell ref="B101:E101"/>
    <mergeCell ref="B110:E110"/>
    <mergeCell ref="B116:E116"/>
    <mergeCell ref="B56:E56"/>
    <mergeCell ref="A1:E1"/>
    <mergeCell ref="B9:E9"/>
    <mergeCell ref="B11:E11"/>
    <mergeCell ref="B30:E30"/>
    <mergeCell ref="B38:D38"/>
  </mergeCells>
  <pageMargins left="0.7" right="0.7" top="0.28999999999999998" bottom="0.33" header="0.3" footer="0.3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20"/>
  <sheetViews>
    <sheetView workbookViewId="0">
      <selection activeCell="C5" sqref="C5:G5"/>
    </sheetView>
  </sheetViews>
  <sheetFormatPr defaultRowHeight="15"/>
  <cols>
    <col min="1" max="1" width="4.7109375" customWidth="1"/>
    <col min="2" max="2" width="8" customWidth="1"/>
    <col min="3" max="3" width="30.7109375" customWidth="1"/>
    <col min="4" max="4" width="10" customWidth="1"/>
    <col min="5" max="5" width="11.42578125" customWidth="1"/>
    <col min="6" max="6" width="10.7109375" customWidth="1"/>
    <col min="7" max="7" width="11.28515625" customWidth="1"/>
  </cols>
  <sheetData>
    <row r="1" spans="1:8" ht="24.75">
      <c r="A1" s="347" t="s">
        <v>664</v>
      </c>
      <c r="B1" s="347"/>
      <c r="C1" s="347"/>
      <c r="D1" s="347"/>
      <c r="E1" s="347"/>
      <c r="F1" s="347"/>
      <c r="G1" s="347"/>
      <c r="H1" s="347"/>
    </row>
    <row r="2" spans="1:8" ht="22.5">
      <c r="A2" s="360" t="s">
        <v>665</v>
      </c>
      <c r="B2" s="360"/>
      <c r="C2" s="360"/>
      <c r="D2" s="360"/>
      <c r="E2" s="360"/>
      <c r="F2" s="360"/>
      <c r="G2" s="360"/>
      <c r="H2" s="360"/>
    </row>
    <row r="3" spans="1:8" ht="19.5">
      <c r="A3" s="364" t="s">
        <v>666</v>
      </c>
      <c r="B3" s="364"/>
      <c r="C3" s="348"/>
      <c r="D3" s="348"/>
      <c r="E3" s="348"/>
      <c r="F3" s="348"/>
      <c r="G3" s="348"/>
      <c r="H3" s="348"/>
    </row>
    <row r="4" spans="1:8" ht="32.25">
      <c r="A4" s="197"/>
      <c r="B4" s="197"/>
      <c r="C4" s="359" t="s">
        <v>327</v>
      </c>
      <c r="D4" s="359"/>
      <c r="E4" s="359"/>
      <c r="F4" s="359"/>
      <c r="G4" s="359"/>
      <c r="H4" s="197"/>
    </row>
    <row r="5" spans="1:8" ht="22.5">
      <c r="A5" s="197"/>
      <c r="B5" s="197"/>
      <c r="C5" s="360" t="s">
        <v>1199</v>
      </c>
      <c r="D5" s="360"/>
      <c r="E5" s="360"/>
      <c r="F5" s="360"/>
      <c r="G5" s="360"/>
      <c r="H5" s="197"/>
    </row>
    <row r="6" spans="1:8" ht="42.75" customHeight="1">
      <c r="A6" s="365" t="s">
        <v>667</v>
      </c>
      <c r="B6" s="365" t="s">
        <v>668</v>
      </c>
      <c r="C6" s="365" t="s">
        <v>98</v>
      </c>
      <c r="D6" s="367" t="s">
        <v>669</v>
      </c>
      <c r="E6" s="368"/>
      <c r="F6" s="369" t="s">
        <v>670</v>
      </c>
      <c r="G6" s="370" t="s">
        <v>671</v>
      </c>
      <c r="H6" s="365" t="s">
        <v>101</v>
      </c>
    </row>
    <row r="7" spans="1:8" ht="37.5" customHeight="1">
      <c r="A7" s="366"/>
      <c r="B7" s="366"/>
      <c r="C7" s="366"/>
      <c r="D7" s="165" t="s">
        <v>672</v>
      </c>
      <c r="E7" s="166" t="s">
        <v>673</v>
      </c>
      <c r="F7" s="369"/>
      <c r="G7" s="370"/>
      <c r="H7" s="366"/>
    </row>
    <row r="8" spans="1:8" ht="17.25" customHeight="1">
      <c r="A8" s="376">
        <v>1</v>
      </c>
      <c r="B8" s="167" t="s">
        <v>674</v>
      </c>
      <c r="C8" s="152" t="s">
        <v>675</v>
      </c>
      <c r="D8" s="168"/>
      <c r="E8" s="168"/>
      <c r="F8" s="169"/>
      <c r="G8" s="167"/>
      <c r="H8" s="60"/>
    </row>
    <row r="9" spans="1:8" ht="17.25" customHeight="1">
      <c r="A9" s="377"/>
      <c r="B9" s="170" t="s">
        <v>676</v>
      </c>
      <c r="C9" s="171" t="s">
        <v>677</v>
      </c>
      <c r="D9" s="172">
        <v>750</v>
      </c>
      <c r="E9" s="172">
        <v>10000</v>
      </c>
      <c r="F9" s="173">
        <v>1500</v>
      </c>
      <c r="G9" s="173">
        <v>1500</v>
      </c>
      <c r="H9" s="174"/>
    </row>
    <row r="10" spans="1:8" ht="17.25" customHeight="1">
      <c r="A10" s="377"/>
      <c r="B10" s="175" t="s">
        <v>678</v>
      </c>
      <c r="C10" s="176" t="s">
        <v>679</v>
      </c>
      <c r="D10" s="172">
        <v>750</v>
      </c>
      <c r="E10" s="172">
        <v>10000</v>
      </c>
      <c r="F10" s="173">
        <v>500</v>
      </c>
      <c r="G10" s="173">
        <v>500</v>
      </c>
      <c r="H10" s="174"/>
    </row>
    <row r="11" spans="1:8" ht="19.5">
      <c r="A11" s="377"/>
      <c r="B11" s="177" t="s">
        <v>680</v>
      </c>
      <c r="C11" s="178" t="s">
        <v>681</v>
      </c>
      <c r="D11" s="179">
        <v>750</v>
      </c>
      <c r="E11" s="179">
        <v>10000</v>
      </c>
      <c r="F11" s="180"/>
      <c r="G11" s="179"/>
      <c r="H11" s="7"/>
    </row>
    <row r="12" spans="1:8" ht="18">
      <c r="A12" s="377"/>
      <c r="B12" s="179" t="s">
        <v>529</v>
      </c>
      <c r="C12" s="171" t="s">
        <v>682</v>
      </c>
      <c r="D12" s="179"/>
      <c r="E12" s="179"/>
      <c r="F12" s="179">
        <v>2000</v>
      </c>
      <c r="G12" s="179">
        <v>2000</v>
      </c>
      <c r="H12" s="7"/>
    </row>
    <row r="13" spans="1:8" ht="18">
      <c r="A13" s="377"/>
      <c r="B13" s="179" t="s">
        <v>530</v>
      </c>
      <c r="C13" s="171" t="s">
        <v>683</v>
      </c>
      <c r="D13" s="179"/>
      <c r="E13" s="179"/>
      <c r="F13" s="179">
        <v>1000</v>
      </c>
      <c r="G13" s="179">
        <v>1000</v>
      </c>
      <c r="H13" s="7"/>
    </row>
    <row r="14" spans="1:8" ht="18">
      <c r="A14" s="377"/>
      <c r="B14" s="179" t="s">
        <v>684</v>
      </c>
      <c r="C14" s="171" t="s">
        <v>685</v>
      </c>
      <c r="D14" s="179"/>
      <c r="E14" s="179"/>
      <c r="F14" s="179">
        <v>1500</v>
      </c>
      <c r="G14" s="179">
        <v>1500</v>
      </c>
      <c r="H14" s="7"/>
    </row>
    <row r="15" spans="1:8" ht="18">
      <c r="A15" s="377"/>
      <c r="B15" s="179" t="s">
        <v>686</v>
      </c>
      <c r="C15" s="171" t="s">
        <v>687</v>
      </c>
      <c r="D15" s="179"/>
      <c r="E15" s="179"/>
      <c r="F15" s="179">
        <v>1000</v>
      </c>
      <c r="G15" s="179">
        <v>1000</v>
      </c>
      <c r="H15" s="7"/>
    </row>
    <row r="16" spans="1:8" ht="18">
      <c r="A16" s="378"/>
      <c r="B16" s="179" t="s">
        <v>688</v>
      </c>
      <c r="C16" s="171" t="s">
        <v>689</v>
      </c>
      <c r="D16" s="179"/>
      <c r="E16" s="179"/>
      <c r="F16" s="179">
        <v>1000</v>
      </c>
      <c r="G16" s="179">
        <v>1000</v>
      </c>
      <c r="H16" s="7"/>
    </row>
    <row r="17" spans="1:8" ht="19.5">
      <c r="A17" s="179"/>
      <c r="B17" s="181" t="s">
        <v>690</v>
      </c>
      <c r="C17" s="152" t="s">
        <v>691</v>
      </c>
      <c r="D17" s="181">
        <v>750</v>
      </c>
      <c r="E17" s="181">
        <v>10000</v>
      </c>
      <c r="F17" s="180"/>
      <c r="G17" s="179"/>
      <c r="H17" s="7"/>
    </row>
    <row r="18" spans="1:8" ht="30">
      <c r="A18" s="179"/>
      <c r="B18" s="179" t="s">
        <v>529</v>
      </c>
      <c r="C18" s="182" t="s">
        <v>692</v>
      </c>
      <c r="D18" s="179"/>
      <c r="E18" s="179"/>
      <c r="F18" s="179">
        <v>2000</v>
      </c>
      <c r="G18" s="179">
        <v>2000</v>
      </c>
      <c r="H18" s="7"/>
    </row>
    <row r="19" spans="1:8" ht="18">
      <c r="A19" s="179"/>
      <c r="B19" s="179" t="s">
        <v>530</v>
      </c>
      <c r="C19" s="171" t="s">
        <v>693</v>
      </c>
      <c r="D19" s="179"/>
      <c r="E19" s="179"/>
      <c r="F19" s="179">
        <v>1000</v>
      </c>
      <c r="G19" s="179">
        <v>1000</v>
      </c>
      <c r="H19" s="7"/>
    </row>
    <row r="20" spans="1:8" ht="30">
      <c r="A20" s="179"/>
      <c r="B20" s="179" t="s">
        <v>684</v>
      </c>
      <c r="C20" s="182" t="s">
        <v>694</v>
      </c>
      <c r="D20" s="179"/>
      <c r="E20" s="179"/>
      <c r="F20" s="179">
        <v>500</v>
      </c>
      <c r="G20" s="179">
        <v>500</v>
      </c>
      <c r="H20" s="7"/>
    </row>
    <row r="21" spans="1:8" ht="36">
      <c r="A21" s="179"/>
      <c r="B21" s="181" t="s">
        <v>695</v>
      </c>
      <c r="C21" s="153" t="s">
        <v>696</v>
      </c>
      <c r="D21" s="181">
        <v>750</v>
      </c>
      <c r="E21" s="181">
        <v>10000</v>
      </c>
      <c r="F21" s="180"/>
      <c r="G21" s="179"/>
      <c r="H21" s="7"/>
    </row>
    <row r="22" spans="1:8" ht="18">
      <c r="A22" s="179"/>
      <c r="B22" s="179" t="s">
        <v>529</v>
      </c>
      <c r="C22" s="182" t="s">
        <v>697</v>
      </c>
      <c r="D22" s="179"/>
      <c r="E22" s="179"/>
      <c r="F22" s="179">
        <v>1000</v>
      </c>
      <c r="G22" s="179">
        <v>1000</v>
      </c>
      <c r="H22" s="7"/>
    </row>
    <row r="23" spans="1:8" ht="18">
      <c r="A23" s="179"/>
      <c r="B23" s="183" t="s">
        <v>530</v>
      </c>
      <c r="C23" s="182" t="s">
        <v>698</v>
      </c>
      <c r="D23" s="179"/>
      <c r="E23" s="179"/>
      <c r="F23" s="179">
        <v>500</v>
      </c>
      <c r="G23" s="179">
        <v>500</v>
      </c>
      <c r="H23" s="7"/>
    </row>
    <row r="24" spans="1:8" ht="18">
      <c r="A24" s="179"/>
      <c r="B24" s="183" t="s">
        <v>684</v>
      </c>
      <c r="C24" s="184" t="s">
        <v>699</v>
      </c>
      <c r="D24" s="179"/>
      <c r="E24" s="179"/>
      <c r="F24" s="179">
        <v>1000</v>
      </c>
      <c r="G24" s="179">
        <v>1000</v>
      </c>
      <c r="H24" s="7"/>
    </row>
    <row r="25" spans="1:8" ht="19.5" customHeight="1">
      <c r="A25" s="179"/>
      <c r="B25" s="181" t="s">
        <v>700</v>
      </c>
      <c r="C25" s="152" t="s">
        <v>701</v>
      </c>
      <c r="D25" s="185">
        <v>500</v>
      </c>
      <c r="E25" s="167">
        <v>5000</v>
      </c>
      <c r="F25" s="186"/>
      <c r="G25" s="173"/>
      <c r="H25" s="43"/>
    </row>
    <row r="26" spans="1:8" ht="60">
      <c r="A26" s="179"/>
      <c r="B26" s="179" t="s">
        <v>529</v>
      </c>
      <c r="C26" s="187" t="s">
        <v>702</v>
      </c>
      <c r="D26" s="188"/>
      <c r="E26" s="189"/>
      <c r="F26" s="189">
        <v>1500</v>
      </c>
      <c r="G26" s="189">
        <v>1500</v>
      </c>
      <c r="H26" s="190"/>
    </row>
    <row r="27" spans="1:8" ht="45">
      <c r="A27" s="179"/>
      <c r="B27" s="179" t="s">
        <v>530</v>
      </c>
      <c r="C27" s="182" t="s">
        <v>703</v>
      </c>
      <c r="D27" s="179"/>
      <c r="E27" s="179"/>
      <c r="F27" s="179">
        <v>1000</v>
      </c>
      <c r="G27" s="179">
        <v>1000</v>
      </c>
      <c r="H27" s="7"/>
    </row>
    <row r="28" spans="1:8" ht="36">
      <c r="A28" s="179"/>
      <c r="B28" s="181" t="s">
        <v>704</v>
      </c>
      <c r="C28" s="153" t="s">
        <v>705</v>
      </c>
      <c r="D28" s="181">
        <v>500</v>
      </c>
      <c r="E28" s="181">
        <v>5000</v>
      </c>
      <c r="F28" s="179"/>
      <c r="G28" s="179"/>
      <c r="H28" s="7"/>
    </row>
    <row r="29" spans="1:8" ht="30">
      <c r="A29" s="179"/>
      <c r="B29" s="179" t="s">
        <v>529</v>
      </c>
      <c r="C29" s="182" t="s">
        <v>706</v>
      </c>
      <c r="D29" s="179"/>
      <c r="E29" s="179"/>
      <c r="F29" s="179">
        <v>1500</v>
      </c>
      <c r="G29" s="179">
        <v>1500</v>
      </c>
      <c r="H29" s="7"/>
    </row>
    <row r="30" spans="1:8" ht="30">
      <c r="A30" s="179"/>
      <c r="B30" s="179" t="s">
        <v>530</v>
      </c>
      <c r="C30" s="182" t="s">
        <v>707</v>
      </c>
      <c r="D30" s="179"/>
      <c r="E30" s="179"/>
      <c r="F30" s="179">
        <v>1000</v>
      </c>
      <c r="G30" s="179">
        <v>1000</v>
      </c>
      <c r="H30" s="7"/>
    </row>
    <row r="31" spans="1:8" ht="30">
      <c r="A31" s="179"/>
      <c r="B31" s="179" t="s">
        <v>684</v>
      </c>
      <c r="C31" s="182" t="s">
        <v>708</v>
      </c>
      <c r="D31" s="179"/>
      <c r="E31" s="179"/>
      <c r="F31" s="179">
        <v>1000</v>
      </c>
      <c r="G31" s="179">
        <v>1000</v>
      </c>
      <c r="H31" s="7"/>
    </row>
    <row r="32" spans="1:8" ht="18">
      <c r="A32" s="179"/>
      <c r="B32" s="179" t="s">
        <v>686</v>
      </c>
      <c r="C32" s="171" t="s">
        <v>709</v>
      </c>
      <c r="D32" s="179"/>
      <c r="E32" s="179"/>
      <c r="F32" s="179">
        <v>200</v>
      </c>
      <c r="G32" s="179">
        <v>200</v>
      </c>
      <c r="H32" s="7"/>
    </row>
    <row r="33" spans="1:8" ht="18">
      <c r="A33" s="179"/>
      <c r="B33" s="179" t="s">
        <v>688</v>
      </c>
      <c r="C33" s="171" t="s">
        <v>710</v>
      </c>
      <c r="D33" s="179"/>
      <c r="E33" s="179"/>
      <c r="F33" s="179">
        <v>500</v>
      </c>
      <c r="G33" s="179">
        <v>500</v>
      </c>
      <c r="H33" s="7"/>
    </row>
    <row r="34" spans="1:8" ht="19.5">
      <c r="A34" s="179"/>
      <c r="B34" s="181" t="s">
        <v>711</v>
      </c>
      <c r="C34" s="152" t="s">
        <v>712</v>
      </c>
      <c r="D34" s="181">
        <v>500</v>
      </c>
      <c r="E34" s="181">
        <v>5000</v>
      </c>
      <c r="F34" s="180"/>
      <c r="G34" s="179"/>
      <c r="H34" s="7"/>
    </row>
    <row r="35" spans="1:8" ht="45">
      <c r="A35" s="179"/>
      <c r="B35" s="179" t="s">
        <v>529</v>
      </c>
      <c r="C35" s="182" t="s">
        <v>713</v>
      </c>
      <c r="D35" s="179"/>
      <c r="E35" s="179"/>
      <c r="F35" s="179">
        <v>500</v>
      </c>
      <c r="G35" s="179">
        <v>500</v>
      </c>
      <c r="H35" s="7"/>
    </row>
    <row r="36" spans="1:8" ht="18">
      <c r="A36" s="179"/>
      <c r="B36" s="179" t="s">
        <v>530</v>
      </c>
      <c r="C36" s="171" t="s">
        <v>714</v>
      </c>
      <c r="D36" s="179"/>
      <c r="E36" s="179"/>
      <c r="F36" s="179">
        <v>300</v>
      </c>
      <c r="G36" s="179">
        <v>300</v>
      </c>
      <c r="H36" s="7"/>
    </row>
    <row r="37" spans="1:8" ht="18">
      <c r="A37" s="179"/>
      <c r="B37" s="179" t="s">
        <v>684</v>
      </c>
      <c r="C37" s="171" t="s">
        <v>715</v>
      </c>
      <c r="D37" s="179"/>
      <c r="E37" s="179"/>
      <c r="F37" s="179">
        <v>200</v>
      </c>
      <c r="G37" s="179">
        <v>200</v>
      </c>
      <c r="H37" s="7"/>
    </row>
    <row r="38" spans="1:8" ht="18">
      <c r="A38" s="179"/>
      <c r="B38" s="179" t="s">
        <v>686</v>
      </c>
      <c r="C38" s="171" t="s">
        <v>716</v>
      </c>
      <c r="D38" s="179"/>
      <c r="E38" s="179"/>
      <c r="F38" s="179">
        <v>200</v>
      </c>
      <c r="G38" s="179">
        <v>200</v>
      </c>
      <c r="H38" s="7"/>
    </row>
    <row r="39" spans="1:8" ht="18">
      <c r="A39" s="179"/>
      <c r="B39" s="179" t="s">
        <v>688</v>
      </c>
      <c r="C39" s="171" t="s">
        <v>717</v>
      </c>
      <c r="D39" s="179"/>
      <c r="E39" s="179"/>
      <c r="F39" s="179">
        <v>500</v>
      </c>
      <c r="G39" s="179">
        <v>500</v>
      </c>
      <c r="H39" s="7"/>
    </row>
    <row r="40" spans="1:8" ht="36">
      <c r="A40" s="179"/>
      <c r="B40" s="181" t="s">
        <v>718</v>
      </c>
      <c r="C40" s="153" t="s">
        <v>719</v>
      </c>
      <c r="D40" s="181">
        <v>500</v>
      </c>
      <c r="E40" s="181">
        <v>5000</v>
      </c>
      <c r="F40" s="179"/>
      <c r="G40" s="179"/>
      <c r="H40" s="7"/>
    </row>
    <row r="41" spans="1:8" ht="18">
      <c r="A41" s="179"/>
      <c r="B41" s="179" t="s">
        <v>529</v>
      </c>
      <c r="C41" s="171" t="s">
        <v>720</v>
      </c>
      <c r="D41" s="179"/>
      <c r="E41" s="179"/>
      <c r="F41" s="179">
        <v>3000</v>
      </c>
      <c r="G41" s="179">
        <v>3000</v>
      </c>
      <c r="H41" s="7"/>
    </row>
    <row r="42" spans="1:8" ht="18">
      <c r="A42" s="179"/>
      <c r="B42" s="179" t="s">
        <v>530</v>
      </c>
      <c r="C42" s="171" t="s">
        <v>721</v>
      </c>
      <c r="D42" s="179"/>
      <c r="E42" s="179"/>
      <c r="F42" s="179">
        <v>2000</v>
      </c>
      <c r="G42" s="179">
        <v>2000</v>
      </c>
      <c r="H42" s="7"/>
    </row>
    <row r="43" spans="1:8" ht="30">
      <c r="A43" s="179"/>
      <c r="B43" s="179" t="s">
        <v>684</v>
      </c>
      <c r="C43" s="182" t="s">
        <v>722</v>
      </c>
      <c r="D43" s="179"/>
      <c r="E43" s="179"/>
      <c r="F43" s="179">
        <v>500</v>
      </c>
      <c r="G43" s="179">
        <v>500</v>
      </c>
      <c r="H43" s="7"/>
    </row>
    <row r="44" spans="1:8" ht="54">
      <c r="A44" s="179"/>
      <c r="B44" s="181" t="s">
        <v>723</v>
      </c>
      <c r="C44" s="153" t="s">
        <v>724</v>
      </c>
      <c r="D44" s="181">
        <v>360</v>
      </c>
      <c r="E44" s="181">
        <v>1000</v>
      </c>
      <c r="F44" s="180"/>
      <c r="G44" s="179"/>
      <c r="H44" s="7"/>
    </row>
    <row r="45" spans="1:8" ht="30">
      <c r="A45" s="179"/>
      <c r="B45" s="181" t="s">
        <v>725</v>
      </c>
      <c r="C45" s="191" t="s">
        <v>726</v>
      </c>
      <c r="D45" s="179"/>
      <c r="E45" s="179"/>
      <c r="F45" s="180"/>
      <c r="G45" s="179"/>
      <c r="H45" s="7"/>
    </row>
    <row r="46" spans="1:8" ht="18">
      <c r="A46" s="179"/>
      <c r="B46" s="179" t="s">
        <v>727</v>
      </c>
      <c r="C46" s="182" t="s">
        <v>728</v>
      </c>
      <c r="D46" s="179"/>
      <c r="E46" s="179"/>
      <c r="F46" s="179">
        <v>1000</v>
      </c>
      <c r="G46" s="179">
        <v>1000</v>
      </c>
      <c r="H46" s="7"/>
    </row>
    <row r="47" spans="1:8" ht="18">
      <c r="A47" s="179"/>
      <c r="B47" s="179" t="s">
        <v>729</v>
      </c>
      <c r="C47" s="171" t="s">
        <v>730</v>
      </c>
      <c r="D47" s="179"/>
      <c r="E47" s="179"/>
      <c r="F47" s="179">
        <v>300</v>
      </c>
      <c r="G47" s="179">
        <v>300</v>
      </c>
      <c r="H47" s="7"/>
    </row>
    <row r="48" spans="1:8" ht="18">
      <c r="A48" s="179"/>
      <c r="B48" s="181" t="s">
        <v>530</v>
      </c>
      <c r="C48" s="152" t="s">
        <v>731</v>
      </c>
      <c r="D48" s="181">
        <v>360</v>
      </c>
      <c r="E48" s="181">
        <v>1000</v>
      </c>
      <c r="F48" s="179"/>
      <c r="G48" s="179"/>
      <c r="H48" s="7"/>
    </row>
    <row r="49" spans="1:8" ht="18">
      <c r="A49" s="179"/>
      <c r="B49" s="179" t="s">
        <v>727</v>
      </c>
      <c r="C49" s="171" t="s">
        <v>732</v>
      </c>
      <c r="D49" s="179"/>
      <c r="E49" s="179"/>
      <c r="F49" s="179">
        <v>800</v>
      </c>
      <c r="G49" s="179">
        <v>800</v>
      </c>
      <c r="H49" s="7"/>
    </row>
    <row r="50" spans="1:8" ht="18">
      <c r="A50" s="179"/>
      <c r="B50" s="179" t="s">
        <v>729</v>
      </c>
      <c r="C50" s="171" t="s">
        <v>733</v>
      </c>
      <c r="D50" s="179"/>
      <c r="E50" s="179"/>
      <c r="F50" s="179">
        <v>500</v>
      </c>
      <c r="G50" s="179">
        <v>500</v>
      </c>
      <c r="H50" s="7"/>
    </row>
    <row r="51" spans="1:8" ht="36">
      <c r="A51" s="179"/>
      <c r="B51" s="181" t="s">
        <v>734</v>
      </c>
      <c r="C51" s="153" t="s">
        <v>735</v>
      </c>
      <c r="D51" s="181">
        <v>360</v>
      </c>
      <c r="E51" s="181">
        <v>1000</v>
      </c>
      <c r="F51" s="179"/>
      <c r="G51" s="179"/>
      <c r="H51" s="7"/>
    </row>
    <row r="52" spans="1:8" ht="18">
      <c r="A52" s="179"/>
      <c r="B52" s="179">
        <v>1</v>
      </c>
      <c r="C52" s="182" t="s">
        <v>736</v>
      </c>
      <c r="D52" s="179"/>
      <c r="E52" s="179"/>
      <c r="F52" s="179">
        <v>1000</v>
      </c>
      <c r="G52" s="179">
        <v>1000</v>
      </c>
      <c r="H52" s="7"/>
    </row>
    <row r="53" spans="1:8" ht="18">
      <c r="A53" s="179"/>
      <c r="B53" s="179">
        <v>2</v>
      </c>
      <c r="C53" s="182" t="s">
        <v>737</v>
      </c>
      <c r="D53" s="179"/>
      <c r="E53" s="179"/>
      <c r="F53" s="179">
        <v>500</v>
      </c>
      <c r="G53" s="179">
        <v>500</v>
      </c>
      <c r="H53" s="7"/>
    </row>
    <row r="54" spans="1:8" ht="30">
      <c r="A54" s="179"/>
      <c r="B54" s="179">
        <v>3</v>
      </c>
      <c r="C54" s="182" t="s">
        <v>738</v>
      </c>
      <c r="D54" s="179"/>
      <c r="E54" s="179"/>
      <c r="F54" s="179">
        <v>1000</v>
      </c>
      <c r="G54" s="179">
        <v>1000</v>
      </c>
      <c r="H54" s="7"/>
    </row>
    <row r="55" spans="1:8" ht="18">
      <c r="A55" s="179"/>
      <c r="B55" s="179">
        <v>4</v>
      </c>
      <c r="C55" s="171" t="s">
        <v>739</v>
      </c>
      <c r="D55" s="179"/>
      <c r="E55" s="179"/>
      <c r="F55" s="179">
        <v>1000</v>
      </c>
      <c r="G55" s="179">
        <v>1000</v>
      </c>
      <c r="H55" s="7"/>
    </row>
    <row r="56" spans="1:8" ht="18">
      <c r="A56" s="179"/>
      <c r="B56" s="179">
        <v>5</v>
      </c>
      <c r="C56" s="171" t="s">
        <v>740</v>
      </c>
      <c r="D56" s="179"/>
      <c r="E56" s="179"/>
      <c r="F56" s="179">
        <v>200</v>
      </c>
      <c r="G56" s="179">
        <v>200</v>
      </c>
      <c r="H56" s="7"/>
    </row>
    <row r="57" spans="1:8" ht="18">
      <c r="A57" s="179"/>
      <c r="B57" s="179">
        <v>6</v>
      </c>
      <c r="C57" s="171" t="s">
        <v>741</v>
      </c>
      <c r="D57" s="179"/>
      <c r="E57" s="179"/>
      <c r="F57" s="179">
        <v>200</v>
      </c>
      <c r="G57" s="179">
        <v>200</v>
      </c>
      <c r="H57" s="7"/>
    </row>
    <row r="58" spans="1:8" ht="30">
      <c r="A58" s="179"/>
      <c r="B58" s="179">
        <v>7</v>
      </c>
      <c r="C58" s="182" t="s">
        <v>742</v>
      </c>
      <c r="D58" s="179"/>
      <c r="E58" s="179"/>
      <c r="F58" s="179">
        <v>500</v>
      </c>
      <c r="G58" s="179">
        <v>500</v>
      </c>
      <c r="H58" s="7"/>
    </row>
    <row r="59" spans="1:8" ht="18">
      <c r="A59" s="179"/>
      <c r="B59" s="179"/>
      <c r="C59" s="182" t="s">
        <v>743</v>
      </c>
      <c r="D59" s="179"/>
      <c r="E59" s="179"/>
      <c r="F59" s="179">
        <v>1000</v>
      </c>
      <c r="G59" s="179">
        <v>1000</v>
      </c>
      <c r="H59" s="7"/>
    </row>
    <row r="60" spans="1:8" ht="36">
      <c r="A60" s="181">
        <v>2</v>
      </c>
      <c r="B60" s="181"/>
      <c r="C60" s="153" t="s">
        <v>744</v>
      </c>
      <c r="D60" s="181">
        <v>360</v>
      </c>
      <c r="E60" s="181">
        <v>3000</v>
      </c>
      <c r="F60" s="179"/>
      <c r="G60" s="179"/>
      <c r="H60" s="7"/>
    </row>
    <row r="61" spans="1:8" ht="18">
      <c r="A61" s="179"/>
      <c r="B61" s="179" t="s">
        <v>745</v>
      </c>
      <c r="C61" s="171" t="s">
        <v>746</v>
      </c>
      <c r="D61" s="179"/>
      <c r="E61" s="179"/>
      <c r="F61" s="179">
        <v>1000</v>
      </c>
      <c r="G61" s="179">
        <v>1000</v>
      </c>
      <c r="H61" s="7"/>
    </row>
    <row r="62" spans="1:8" ht="18">
      <c r="A62" s="179"/>
      <c r="B62" s="179" t="s">
        <v>747</v>
      </c>
      <c r="C62" s="171" t="s">
        <v>748</v>
      </c>
      <c r="D62" s="179"/>
      <c r="E62" s="179"/>
      <c r="F62" s="179">
        <v>500</v>
      </c>
      <c r="G62" s="179">
        <v>500</v>
      </c>
      <c r="H62" s="7"/>
    </row>
    <row r="63" spans="1:8" ht="18">
      <c r="A63" s="179"/>
      <c r="B63" s="179" t="s">
        <v>749</v>
      </c>
      <c r="C63" s="171" t="s">
        <v>750</v>
      </c>
      <c r="D63" s="179"/>
      <c r="E63" s="179"/>
      <c r="F63" s="179">
        <v>500</v>
      </c>
      <c r="G63" s="179">
        <v>500</v>
      </c>
      <c r="H63" s="7"/>
    </row>
    <row r="64" spans="1:8" ht="18">
      <c r="A64" s="179"/>
      <c r="B64" s="179" t="s">
        <v>751</v>
      </c>
      <c r="C64" s="171" t="s">
        <v>752</v>
      </c>
      <c r="D64" s="179"/>
      <c r="E64" s="179"/>
      <c r="F64" s="179">
        <v>500</v>
      </c>
      <c r="G64" s="179">
        <v>500</v>
      </c>
      <c r="H64" s="7"/>
    </row>
    <row r="65" spans="1:8" ht="18">
      <c r="A65" s="179"/>
      <c r="B65" s="179" t="s">
        <v>753</v>
      </c>
      <c r="C65" s="171" t="s">
        <v>754</v>
      </c>
      <c r="D65" s="179"/>
      <c r="E65" s="179"/>
      <c r="F65" s="179">
        <v>500</v>
      </c>
      <c r="G65" s="179">
        <v>500</v>
      </c>
      <c r="H65" s="7"/>
    </row>
    <row r="66" spans="1:8" ht="30">
      <c r="A66" s="179"/>
      <c r="B66" s="179" t="s">
        <v>755</v>
      </c>
      <c r="C66" s="182" t="s">
        <v>756</v>
      </c>
      <c r="D66" s="179"/>
      <c r="E66" s="179"/>
      <c r="F66" s="179">
        <v>1000</v>
      </c>
      <c r="G66" s="179">
        <v>1000</v>
      </c>
      <c r="H66" s="7"/>
    </row>
    <row r="67" spans="1:8" ht="18">
      <c r="A67" s="179"/>
      <c r="B67" s="179" t="s">
        <v>757</v>
      </c>
      <c r="C67" s="171" t="s">
        <v>758</v>
      </c>
      <c r="D67" s="179"/>
      <c r="E67" s="179"/>
      <c r="F67" s="179">
        <v>500</v>
      </c>
      <c r="G67" s="179">
        <v>500</v>
      </c>
      <c r="H67" s="7"/>
    </row>
    <row r="68" spans="1:8" ht="18">
      <c r="A68" s="179"/>
      <c r="B68" s="179" t="s">
        <v>759</v>
      </c>
      <c r="C68" s="171" t="s">
        <v>760</v>
      </c>
      <c r="D68" s="179"/>
      <c r="E68" s="179"/>
      <c r="F68" s="179">
        <v>200</v>
      </c>
      <c r="G68" s="179">
        <v>200</v>
      </c>
      <c r="H68" s="7"/>
    </row>
    <row r="69" spans="1:8" ht="18">
      <c r="A69" s="179"/>
      <c r="B69" s="179" t="s">
        <v>761</v>
      </c>
      <c r="C69" s="171" t="s">
        <v>762</v>
      </c>
      <c r="D69" s="179"/>
      <c r="E69" s="179"/>
      <c r="F69" s="179">
        <v>400</v>
      </c>
      <c r="G69" s="179">
        <v>400</v>
      </c>
      <c r="H69" s="7"/>
    </row>
    <row r="70" spans="1:8" ht="18">
      <c r="A70" s="179"/>
      <c r="B70" s="179" t="s">
        <v>763</v>
      </c>
      <c r="C70" s="171" t="s">
        <v>764</v>
      </c>
      <c r="D70" s="179"/>
      <c r="E70" s="179"/>
      <c r="F70" s="179">
        <v>400</v>
      </c>
      <c r="G70" s="179">
        <v>400</v>
      </c>
      <c r="H70" s="7"/>
    </row>
    <row r="71" spans="1:8" ht="18">
      <c r="A71" s="179"/>
      <c r="B71" s="179" t="s">
        <v>765</v>
      </c>
      <c r="C71" s="171" t="s">
        <v>766</v>
      </c>
      <c r="D71" s="179"/>
      <c r="E71" s="179"/>
      <c r="F71" s="179">
        <v>800</v>
      </c>
      <c r="G71" s="179">
        <v>800</v>
      </c>
      <c r="H71" s="7"/>
    </row>
    <row r="72" spans="1:8" ht="18">
      <c r="A72" s="179"/>
      <c r="B72" s="179" t="s">
        <v>767</v>
      </c>
      <c r="C72" s="171" t="s">
        <v>768</v>
      </c>
      <c r="D72" s="179"/>
      <c r="E72" s="179"/>
      <c r="F72" s="179">
        <v>500</v>
      </c>
      <c r="G72" s="179">
        <v>500</v>
      </c>
      <c r="H72" s="7"/>
    </row>
    <row r="73" spans="1:8" ht="18">
      <c r="A73" s="179"/>
      <c r="B73" s="179" t="s">
        <v>769</v>
      </c>
      <c r="C73" s="171" t="s">
        <v>770</v>
      </c>
      <c r="D73" s="179"/>
      <c r="E73" s="179"/>
      <c r="F73" s="179">
        <v>200</v>
      </c>
      <c r="G73" s="179">
        <v>200</v>
      </c>
      <c r="H73" s="7"/>
    </row>
    <row r="74" spans="1:8" ht="18">
      <c r="A74" s="179"/>
      <c r="B74" s="179" t="s">
        <v>771</v>
      </c>
      <c r="C74" s="171" t="s">
        <v>772</v>
      </c>
      <c r="D74" s="179"/>
      <c r="E74" s="179"/>
      <c r="F74" s="179">
        <v>200</v>
      </c>
      <c r="G74" s="179">
        <v>200</v>
      </c>
      <c r="H74" s="7"/>
    </row>
    <row r="75" spans="1:8" ht="19.5">
      <c r="A75" s="181">
        <v>3</v>
      </c>
      <c r="B75" s="181"/>
      <c r="C75" s="152" t="s">
        <v>773</v>
      </c>
      <c r="D75" s="179"/>
      <c r="E75" s="179"/>
      <c r="F75" s="180"/>
      <c r="G75" s="179"/>
      <c r="H75" s="7"/>
    </row>
    <row r="76" spans="1:8" ht="19.5">
      <c r="A76" s="179"/>
      <c r="B76" s="179" t="s">
        <v>774</v>
      </c>
      <c r="C76" s="171" t="s">
        <v>775</v>
      </c>
      <c r="D76" s="179">
        <v>2000</v>
      </c>
      <c r="E76" s="179">
        <v>10000</v>
      </c>
      <c r="F76" s="180"/>
      <c r="G76" s="179"/>
      <c r="H76" s="7"/>
    </row>
    <row r="77" spans="1:8" ht="18">
      <c r="A77" s="179"/>
      <c r="B77" s="179" t="s">
        <v>529</v>
      </c>
      <c r="C77" s="171" t="s">
        <v>776</v>
      </c>
      <c r="D77" s="179"/>
      <c r="E77" s="179"/>
      <c r="F77" s="179">
        <v>5000</v>
      </c>
      <c r="G77" s="179">
        <v>5000</v>
      </c>
      <c r="H77" s="7"/>
    </row>
    <row r="78" spans="1:8" ht="18">
      <c r="A78" s="179"/>
      <c r="B78" s="179" t="s">
        <v>530</v>
      </c>
      <c r="C78" s="171" t="s">
        <v>777</v>
      </c>
      <c r="D78" s="179"/>
      <c r="E78" s="179"/>
      <c r="F78" s="179">
        <v>4000</v>
      </c>
      <c r="G78" s="179">
        <v>4000</v>
      </c>
      <c r="H78" s="7"/>
    </row>
    <row r="79" spans="1:8" ht="18">
      <c r="A79" s="179"/>
      <c r="B79" s="179" t="s">
        <v>684</v>
      </c>
      <c r="C79" s="171" t="s">
        <v>778</v>
      </c>
      <c r="D79" s="179"/>
      <c r="E79" s="179"/>
      <c r="F79" s="179">
        <v>3000</v>
      </c>
      <c r="G79" s="179">
        <v>3000</v>
      </c>
      <c r="H79" s="7"/>
    </row>
    <row r="80" spans="1:8" ht="18">
      <c r="A80" s="179"/>
      <c r="B80" s="179" t="s">
        <v>686</v>
      </c>
      <c r="C80" s="171" t="s">
        <v>779</v>
      </c>
      <c r="D80" s="179"/>
      <c r="E80" s="179"/>
      <c r="F80" s="179">
        <v>1000</v>
      </c>
      <c r="G80" s="179">
        <v>1000</v>
      </c>
      <c r="H80" s="7"/>
    </row>
    <row r="81" spans="1:8" ht="18">
      <c r="A81" s="181">
        <v>4</v>
      </c>
      <c r="B81" s="181"/>
      <c r="C81" s="152" t="s">
        <v>780</v>
      </c>
      <c r="D81" s="181">
        <v>1000</v>
      </c>
      <c r="E81" s="181">
        <v>10000</v>
      </c>
      <c r="F81" s="179"/>
      <c r="G81" s="179"/>
      <c r="H81" s="7"/>
    </row>
    <row r="82" spans="1:8" ht="18">
      <c r="A82" s="179"/>
      <c r="B82" s="179" t="s">
        <v>781</v>
      </c>
      <c r="C82" s="171" t="s">
        <v>782</v>
      </c>
      <c r="D82" s="179"/>
      <c r="E82" s="179"/>
      <c r="F82" s="179">
        <v>500</v>
      </c>
      <c r="G82" s="179">
        <v>500</v>
      </c>
      <c r="H82" s="7"/>
    </row>
    <row r="83" spans="1:8" ht="18">
      <c r="A83" s="179"/>
      <c r="B83" s="179" t="s">
        <v>783</v>
      </c>
      <c r="C83" s="171" t="s">
        <v>784</v>
      </c>
      <c r="D83" s="179"/>
      <c r="E83" s="179"/>
      <c r="F83" s="179">
        <v>10000</v>
      </c>
      <c r="G83" s="179">
        <v>10000</v>
      </c>
      <c r="H83" s="7"/>
    </row>
    <row r="84" spans="1:8" ht="30">
      <c r="A84" s="179"/>
      <c r="B84" s="179" t="s">
        <v>785</v>
      </c>
      <c r="C84" s="182" t="s">
        <v>786</v>
      </c>
      <c r="D84" s="179"/>
      <c r="E84" s="179"/>
      <c r="F84" s="179">
        <v>500</v>
      </c>
      <c r="G84" s="179">
        <v>500</v>
      </c>
      <c r="H84" s="7"/>
    </row>
    <row r="85" spans="1:8" ht="18">
      <c r="A85" s="179"/>
      <c r="B85" s="179" t="s">
        <v>787</v>
      </c>
      <c r="C85" s="171" t="s">
        <v>788</v>
      </c>
      <c r="D85" s="179"/>
      <c r="E85" s="179"/>
      <c r="F85" s="179">
        <v>1000</v>
      </c>
      <c r="G85" s="179">
        <v>1000</v>
      </c>
      <c r="H85" s="7"/>
    </row>
    <row r="86" spans="1:8" ht="18">
      <c r="A86" s="179"/>
      <c r="B86" s="179" t="s">
        <v>789</v>
      </c>
      <c r="C86" s="171" t="s">
        <v>790</v>
      </c>
      <c r="D86" s="179"/>
      <c r="E86" s="179"/>
      <c r="F86" s="179">
        <v>1000</v>
      </c>
      <c r="G86" s="179">
        <v>1000</v>
      </c>
      <c r="H86" s="7"/>
    </row>
    <row r="87" spans="1:8" ht="30">
      <c r="A87" s="179"/>
      <c r="B87" s="179" t="s">
        <v>791</v>
      </c>
      <c r="C87" s="182" t="s">
        <v>792</v>
      </c>
      <c r="D87" s="179"/>
      <c r="E87" s="179"/>
      <c r="F87" s="179">
        <v>3000</v>
      </c>
      <c r="G87" s="179">
        <v>3000</v>
      </c>
      <c r="H87" s="7"/>
    </row>
    <row r="88" spans="1:8" ht="18">
      <c r="A88" s="179"/>
      <c r="B88" s="179" t="s">
        <v>793</v>
      </c>
      <c r="C88" s="171" t="s">
        <v>794</v>
      </c>
      <c r="D88" s="179"/>
      <c r="E88" s="179"/>
      <c r="F88" s="179">
        <v>500</v>
      </c>
      <c r="G88" s="179">
        <v>500</v>
      </c>
      <c r="H88" s="7"/>
    </row>
    <row r="89" spans="1:8" ht="30">
      <c r="A89" s="179"/>
      <c r="B89" s="179" t="s">
        <v>795</v>
      </c>
      <c r="C89" s="182" t="s">
        <v>796</v>
      </c>
      <c r="D89" s="179"/>
      <c r="E89" s="179"/>
      <c r="F89" s="179">
        <v>1000</v>
      </c>
      <c r="G89" s="179">
        <v>1000</v>
      </c>
      <c r="H89" s="7"/>
    </row>
    <row r="90" spans="1:8" ht="45">
      <c r="A90" s="179"/>
      <c r="B90" s="179" t="s">
        <v>797</v>
      </c>
      <c r="C90" s="182" t="s">
        <v>798</v>
      </c>
      <c r="D90" s="179"/>
      <c r="E90" s="179"/>
      <c r="F90" s="179">
        <v>3000</v>
      </c>
      <c r="G90" s="179">
        <v>3000</v>
      </c>
      <c r="H90" s="7"/>
    </row>
    <row r="91" spans="1:8" ht="18">
      <c r="A91" s="179"/>
      <c r="B91" s="179" t="s">
        <v>799</v>
      </c>
      <c r="C91" s="171" t="s">
        <v>800</v>
      </c>
      <c r="D91" s="179"/>
      <c r="E91" s="179"/>
      <c r="F91" s="179">
        <v>1000</v>
      </c>
      <c r="G91" s="179">
        <v>1000</v>
      </c>
      <c r="H91" s="7"/>
    </row>
    <row r="92" spans="1:8" ht="18">
      <c r="A92" s="179"/>
      <c r="B92" s="179" t="s">
        <v>801</v>
      </c>
      <c r="C92" s="171" t="s">
        <v>802</v>
      </c>
      <c r="D92" s="179"/>
      <c r="E92" s="179"/>
      <c r="F92" s="179">
        <v>1000</v>
      </c>
      <c r="G92" s="179">
        <v>1000</v>
      </c>
      <c r="H92" s="7"/>
    </row>
    <row r="93" spans="1:8" ht="18">
      <c r="A93" s="179"/>
      <c r="B93" s="179" t="s">
        <v>803</v>
      </c>
      <c r="C93" s="171" t="s">
        <v>804</v>
      </c>
      <c r="D93" s="179"/>
      <c r="E93" s="179"/>
      <c r="F93" s="179">
        <v>1000</v>
      </c>
      <c r="G93" s="179">
        <v>1000</v>
      </c>
      <c r="H93" s="7"/>
    </row>
    <row r="94" spans="1:8" ht="18">
      <c r="A94" s="181">
        <v>5</v>
      </c>
      <c r="B94" s="181"/>
      <c r="C94" s="152" t="s">
        <v>805</v>
      </c>
      <c r="D94" s="181">
        <v>1000</v>
      </c>
      <c r="E94" s="181">
        <v>5000</v>
      </c>
      <c r="F94" s="181"/>
      <c r="G94" s="181"/>
      <c r="H94" s="192"/>
    </row>
    <row r="95" spans="1:8" ht="18">
      <c r="A95" s="179"/>
      <c r="B95" s="181" t="s">
        <v>806</v>
      </c>
      <c r="C95" s="193" t="s">
        <v>807</v>
      </c>
      <c r="D95" s="179"/>
      <c r="E95" s="179"/>
      <c r="F95" s="179"/>
      <c r="G95" s="179"/>
      <c r="H95" s="7"/>
    </row>
    <row r="96" spans="1:8" ht="18">
      <c r="A96" s="179"/>
      <c r="B96" s="179" t="s">
        <v>529</v>
      </c>
      <c r="C96" s="171" t="s">
        <v>808</v>
      </c>
      <c r="D96" s="179"/>
      <c r="E96" s="179"/>
      <c r="F96" s="179">
        <v>500</v>
      </c>
      <c r="G96" s="179">
        <v>500</v>
      </c>
      <c r="H96" s="7"/>
    </row>
    <row r="97" spans="1:8" ht="18">
      <c r="A97" s="179"/>
      <c r="B97" s="179" t="s">
        <v>530</v>
      </c>
      <c r="C97" s="171" t="s">
        <v>809</v>
      </c>
      <c r="D97" s="179"/>
      <c r="E97" s="179"/>
      <c r="F97" s="179">
        <v>1000</v>
      </c>
      <c r="G97" s="179">
        <v>1000</v>
      </c>
      <c r="H97" s="7"/>
    </row>
    <row r="98" spans="1:8" ht="18">
      <c r="A98" s="181">
        <v>6</v>
      </c>
      <c r="B98" s="181"/>
      <c r="C98" s="152" t="s">
        <v>810</v>
      </c>
      <c r="D98" s="181">
        <v>1000</v>
      </c>
      <c r="E98" s="181">
        <v>10000</v>
      </c>
      <c r="F98" s="181"/>
      <c r="G98" s="181"/>
      <c r="H98" s="192"/>
    </row>
    <row r="99" spans="1:8" ht="30">
      <c r="A99" s="179"/>
      <c r="B99" s="179"/>
      <c r="C99" s="194" t="s">
        <v>811</v>
      </c>
      <c r="D99" s="179"/>
      <c r="E99" s="179"/>
      <c r="F99" s="179"/>
      <c r="G99" s="179"/>
      <c r="H99" s="7"/>
    </row>
    <row r="100" spans="1:8" ht="18">
      <c r="A100" s="179"/>
      <c r="B100" s="179" t="s">
        <v>812</v>
      </c>
      <c r="C100" s="171" t="s">
        <v>813</v>
      </c>
      <c r="D100" s="179"/>
      <c r="E100" s="179"/>
      <c r="F100" s="179">
        <v>2000</v>
      </c>
      <c r="G100" s="179">
        <v>2000</v>
      </c>
      <c r="H100" s="7"/>
    </row>
    <row r="101" spans="1:8" ht="30">
      <c r="A101" s="179"/>
      <c r="B101" s="179" t="s">
        <v>814</v>
      </c>
      <c r="C101" s="182" t="s">
        <v>815</v>
      </c>
      <c r="D101" s="179"/>
      <c r="E101" s="179"/>
      <c r="F101" s="179">
        <v>1500</v>
      </c>
      <c r="G101" s="179">
        <v>1500</v>
      </c>
      <c r="H101" s="7"/>
    </row>
    <row r="102" spans="1:8" ht="30">
      <c r="A102" s="179"/>
      <c r="B102" s="179" t="s">
        <v>816</v>
      </c>
      <c r="C102" s="182" t="s">
        <v>817</v>
      </c>
      <c r="D102" s="179"/>
      <c r="E102" s="179"/>
      <c r="F102" s="179">
        <v>800</v>
      </c>
      <c r="G102" s="179">
        <v>800</v>
      </c>
      <c r="H102" s="7"/>
    </row>
    <row r="103" spans="1:8" ht="30">
      <c r="A103" s="179"/>
      <c r="B103" s="179" t="s">
        <v>818</v>
      </c>
      <c r="C103" s="182" t="s">
        <v>819</v>
      </c>
      <c r="D103" s="179"/>
      <c r="E103" s="179"/>
      <c r="F103" s="179">
        <v>1000</v>
      </c>
      <c r="G103" s="179">
        <v>1000</v>
      </c>
      <c r="H103" s="7"/>
    </row>
    <row r="104" spans="1:8" ht="18">
      <c r="A104" s="179"/>
      <c r="B104" s="179"/>
      <c r="C104" s="182" t="s">
        <v>820</v>
      </c>
      <c r="D104" s="179"/>
      <c r="E104" s="179"/>
      <c r="F104" s="179">
        <v>600</v>
      </c>
      <c r="G104" s="179">
        <v>600</v>
      </c>
      <c r="H104" s="7"/>
    </row>
    <row r="105" spans="1:8" ht="30">
      <c r="A105" s="179"/>
      <c r="B105" s="179" t="s">
        <v>821</v>
      </c>
      <c r="C105" s="191" t="s">
        <v>822</v>
      </c>
      <c r="D105" s="181">
        <v>1000</v>
      </c>
      <c r="E105" s="181">
        <v>10000</v>
      </c>
      <c r="F105" s="179"/>
      <c r="G105" s="179"/>
      <c r="H105" s="7"/>
    </row>
    <row r="106" spans="1:8" ht="18">
      <c r="A106" s="179"/>
      <c r="B106" s="179" t="s">
        <v>529</v>
      </c>
      <c r="C106" s="171" t="s">
        <v>823</v>
      </c>
      <c r="D106" s="179"/>
      <c r="E106" s="179"/>
      <c r="F106" s="179">
        <v>500</v>
      </c>
      <c r="G106" s="179">
        <v>500</v>
      </c>
      <c r="H106" s="7"/>
    </row>
    <row r="107" spans="1:8" ht="18">
      <c r="A107" s="179"/>
      <c r="B107" s="179" t="s">
        <v>530</v>
      </c>
      <c r="C107" s="171" t="s">
        <v>824</v>
      </c>
      <c r="D107" s="179"/>
      <c r="E107" s="179"/>
      <c r="F107" s="179">
        <v>1000</v>
      </c>
      <c r="G107" s="179">
        <v>1000</v>
      </c>
      <c r="H107" s="7"/>
    </row>
    <row r="108" spans="1:8" ht="18">
      <c r="A108" s="181">
        <v>7</v>
      </c>
      <c r="B108" s="181"/>
      <c r="C108" s="152" t="s">
        <v>825</v>
      </c>
      <c r="D108" s="181">
        <v>1000</v>
      </c>
      <c r="E108" s="181">
        <v>10000</v>
      </c>
      <c r="F108" s="181"/>
      <c r="G108" s="181"/>
      <c r="H108" s="192"/>
    </row>
    <row r="109" spans="1:8" ht="30">
      <c r="A109" s="179"/>
      <c r="B109" s="179" t="s">
        <v>826</v>
      </c>
      <c r="C109" s="182" t="s">
        <v>827</v>
      </c>
      <c r="D109" s="179"/>
      <c r="E109" s="179"/>
      <c r="F109" s="179">
        <v>2000</v>
      </c>
      <c r="G109" s="179">
        <v>2000</v>
      </c>
      <c r="H109" s="7"/>
    </row>
    <row r="110" spans="1:8" ht="72">
      <c r="A110" s="181">
        <v>8</v>
      </c>
      <c r="B110" s="181"/>
      <c r="C110" s="153" t="s">
        <v>828</v>
      </c>
      <c r="D110" s="181">
        <v>1000</v>
      </c>
      <c r="E110" s="181">
        <v>50000</v>
      </c>
      <c r="F110" s="181"/>
      <c r="G110" s="181"/>
      <c r="H110" s="195"/>
    </row>
    <row r="111" spans="1:8" ht="18">
      <c r="A111" s="179"/>
      <c r="B111" s="179" t="s">
        <v>829</v>
      </c>
      <c r="C111" s="182" t="s">
        <v>830</v>
      </c>
      <c r="D111" s="179"/>
      <c r="E111" s="179"/>
      <c r="F111" s="179">
        <v>5000</v>
      </c>
      <c r="G111" s="179">
        <v>5000</v>
      </c>
      <c r="H111" s="7"/>
    </row>
    <row r="112" spans="1:8" ht="18">
      <c r="A112" s="179"/>
      <c r="B112" s="179"/>
      <c r="C112" s="182" t="s">
        <v>831</v>
      </c>
      <c r="D112" s="179"/>
      <c r="E112" s="179"/>
      <c r="F112" s="179">
        <v>1000</v>
      </c>
      <c r="G112" s="179">
        <v>1000</v>
      </c>
      <c r="H112" s="7"/>
    </row>
    <row r="113" spans="1:8" ht="30">
      <c r="A113" s="179"/>
      <c r="B113" s="179" t="s">
        <v>832</v>
      </c>
      <c r="C113" s="182" t="s">
        <v>833</v>
      </c>
      <c r="D113" s="179"/>
      <c r="E113" s="179"/>
      <c r="F113" s="179">
        <v>1000</v>
      </c>
      <c r="G113" s="179">
        <v>1000</v>
      </c>
      <c r="H113" s="142" t="s">
        <v>834</v>
      </c>
    </row>
    <row r="114" spans="1:8" ht="30">
      <c r="A114" s="179"/>
      <c r="B114" s="179" t="s">
        <v>835</v>
      </c>
      <c r="C114" s="182" t="s">
        <v>836</v>
      </c>
      <c r="D114" s="179"/>
      <c r="E114" s="179"/>
      <c r="F114" s="179">
        <v>1500</v>
      </c>
      <c r="G114" s="179">
        <v>1500</v>
      </c>
      <c r="H114" s="142" t="s">
        <v>834</v>
      </c>
    </row>
    <row r="115" spans="1:8" ht="30">
      <c r="A115" s="179"/>
      <c r="B115" s="179" t="s">
        <v>837</v>
      </c>
      <c r="C115" s="182" t="s">
        <v>838</v>
      </c>
      <c r="D115" s="179"/>
      <c r="E115" s="179"/>
      <c r="F115" s="179">
        <v>1000</v>
      </c>
      <c r="G115" s="179">
        <v>1000</v>
      </c>
      <c r="H115" s="142" t="s">
        <v>834</v>
      </c>
    </row>
    <row r="116" spans="1:8" ht="18">
      <c r="A116" s="179"/>
      <c r="B116" s="179" t="s">
        <v>839</v>
      </c>
      <c r="C116" s="171" t="s">
        <v>840</v>
      </c>
      <c r="D116" s="179"/>
      <c r="E116" s="179"/>
      <c r="F116" s="179">
        <v>500</v>
      </c>
      <c r="G116" s="179">
        <v>500</v>
      </c>
      <c r="H116" s="7"/>
    </row>
    <row r="117" spans="1:8" ht="18">
      <c r="A117" s="179"/>
      <c r="B117" s="179" t="s">
        <v>841</v>
      </c>
      <c r="C117" s="171" t="s">
        <v>842</v>
      </c>
      <c r="D117" s="179"/>
      <c r="E117" s="179"/>
      <c r="F117" s="179">
        <v>1000</v>
      </c>
      <c r="G117" s="179">
        <v>1000</v>
      </c>
      <c r="H117" s="7"/>
    </row>
    <row r="118" spans="1:8" ht="18">
      <c r="A118" s="179"/>
      <c r="B118" s="179" t="s">
        <v>843</v>
      </c>
      <c r="C118" s="182" t="s">
        <v>844</v>
      </c>
      <c r="D118" s="179"/>
      <c r="E118" s="179"/>
      <c r="F118" s="179">
        <v>2000</v>
      </c>
      <c r="G118" s="179">
        <v>2000</v>
      </c>
      <c r="H118" s="7"/>
    </row>
    <row r="119" spans="1:8" ht="30">
      <c r="A119" s="179"/>
      <c r="B119" s="179" t="s">
        <v>845</v>
      </c>
      <c r="C119" s="182" t="s">
        <v>846</v>
      </c>
      <c r="D119" s="179"/>
      <c r="E119" s="179"/>
      <c r="F119" s="179">
        <v>500</v>
      </c>
      <c r="G119" s="179">
        <v>500</v>
      </c>
      <c r="H119" s="7"/>
    </row>
    <row r="120" spans="1:8" ht="18">
      <c r="A120" s="179"/>
      <c r="B120" s="181" t="s">
        <v>847</v>
      </c>
      <c r="C120" s="152" t="s">
        <v>848</v>
      </c>
      <c r="D120" s="181">
        <v>500</v>
      </c>
      <c r="E120" s="181">
        <v>10000</v>
      </c>
      <c r="F120" s="181"/>
      <c r="G120" s="181"/>
      <c r="H120" s="192"/>
    </row>
    <row r="121" spans="1:8" ht="18">
      <c r="A121" s="179"/>
      <c r="B121" s="179" t="s">
        <v>529</v>
      </c>
      <c r="C121" s="171" t="s">
        <v>849</v>
      </c>
      <c r="D121" s="179"/>
      <c r="E121" s="179"/>
      <c r="F121" s="179">
        <v>1500</v>
      </c>
      <c r="G121" s="179">
        <v>1500</v>
      </c>
      <c r="H121" s="7"/>
    </row>
    <row r="122" spans="1:8" ht="30">
      <c r="A122" s="179"/>
      <c r="B122" s="179" t="s">
        <v>530</v>
      </c>
      <c r="C122" s="182" t="s">
        <v>850</v>
      </c>
      <c r="D122" s="179"/>
      <c r="E122" s="179"/>
      <c r="F122" s="179">
        <v>1000</v>
      </c>
      <c r="G122" s="179">
        <v>1000</v>
      </c>
      <c r="H122" s="7"/>
    </row>
    <row r="123" spans="1:8" ht="30">
      <c r="A123" s="179"/>
      <c r="B123" s="179" t="s">
        <v>684</v>
      </c>
      <c r="C123" s="182" t="s">
        <v>851</v>
      </c>
      <c r="D123" s="179"/>
      <c r="E123" s="179"/>
      <c r="F123" s="179">
        <v>500</v>
      </c>
      <c r="G123" s="179">
        <v>500</v>
      </c>
      <c r="H123" s="7"/>
    </row>
    <row r="124" spans="1:8" ht="18">
      <c r="A124" s="181">
        <v>9</v>
      </c>
      <c r="B124" s="181"/>
      <c r="C124" s="152" t="s">
        <v>852</v>
      </c>
      <c r="D124" s="179"/>
      <c r="E124" s="179"/>
      <c r="F124" s="179"/>
      <c r="G124" s="179"/>
      <c r="H124" s="7"/>
    </row>
    <row r="125" spans="1:8" ht="60">
      <c r="A125" s="179"/>
      <c r="B125" s="179"/>
      <c r="C125" s="182" t="s">
        <v>853</v>
      </c>
      <c r="D125" s="179">
        <v>400</v>
      </c>
      <c r="E125" s="179">
        <v>7000</v>
      </c>
      <c r="F125" s="179"/>
      <c r="G125" s="179"/>
      <c r="H125" s="7"/>
    </row>
    <row r="126" spans="1:8" ht="18">
      <c r="A126" s="179"/>
      <c r="B126" s="181" t="s">
        <v>854</v>
      </c>
      <c r="C126" s="152" t="s">
        <v>855</v>
      </c>
      <c r="D126" s="179"/>
      <c r="E126" s="179"/>
      <c r="F126" s="179"/>
      <c r="G126" s="179"/>
      <c r="H126" s="7"/>
    </row>
    <row r="127" spans="1:8" ht="30">
      <c r="A127" s="179"/>
      <c r="B127" s="179" t="s">
        <v>529</v>
      </c>
      <c r="C127" s="182" t="s">
        <v>856</v>
      </c>
      <c r="D127" s="179"/>
      <c r="E127" s="179"/>
      <c r="F127" s="179">
        <v>500</v>
      </c>
      <c r="G127" s="179">
        <v>500</v>
      </c>
      <c r="H127" s="7"/>
    </row>
    <row r="128" spans="1:8" ht="30">
      <c r="A128" s="179"/>
      <c r="B128" s="179" t="s">
        <v>530</v>
      </c>
      <c r="C128" s="182" t="s">
        <v>857</v>
      </c>
      <c r="D128" s="179"/>
      <c r="E128" s="179"/>
      <c r="F128" s="179">
        <v>1000</v>
      </c>
      <c r="G128" s="179">
        <v>1000</v>
      </c>
      <c r="H128" s="7"/>
    </row>
    <row r="129" spans="1:8" ht="18">
      <c r="A129" s="179"/>
      <c r="B129" s="179" t="s">
        <v>684</v>
      </c>
      <c r="C129" s="171" t="s">
        <v>858</v>
      </c>
      <c r="D129" s="179"/>
      <c r="E129" s="179"/>
      <c r="F129" s="179">
        <v>1000</v>
      </c>
      <c r="G129" s="179">
        <v>1000</v>
      </c>
      <c r="H129" s="7"/>
    </row>
    <row r="130" spans="1:8" ht="18">
      <c r="A130" s="179"/>
      <c r="B130" s="179" t="s">
        <v>686</v>
      </c>
      <c r="C130" s="171" t="s">
        <v>859</v>
      </c>
      <c r="D130" s="179"/>
      <c r="E130" s="179"/>
      <c r="F130" s="179">
        <v>500</v>
      </c>
      <c r="G130" s="179">
        <v>500</v>
      </c>
      <c r="H130" s="7"/>
    </row>
    <row r="131" spans="1:8" ht="18">
      <c r="A131" s="179"/>
      <c r="B131" s="181" t="s">
        <v>860</v>
      </c>
      <c r="C131" s="152" t="s">
        <v>861</v>
      </c>
      <c r="D131" s="179"/>
      <c r="E131" s="179"/>
      <c r="F131" s="179"/>
      <c r="G131" s="179"/>
      <c r="H131" s="7"/>
    </row>
    <row r="132" spans="1:8" ht="18">
      <c r="A132" s="179"/>
      <c r="B132" s="179" t="s">
        <v>529</v>
      </c>
      <c r="C132" s="171" t="s">
        <v>862</v>
      </c>
      <c r="D132" s="179"/>
      <c r="E132" s="179"/>
      <c r="F132" s="179">
        <v>1000</v>
      </c>
      <c r="G132" s="179">
        <v>1000</v>
      </c>
      <c r="H132" s="7"/>
    </row>
    <row r="133" spans="1:8" ht="45">
      <c r="A133" s="179"/>
      <c r="B133" s="179" t="s">
        <v>530</v>
      </c>
      <c r="C133" s="182" t="s">
        <v>863</v>
      </c>
      <c r="D133" s="179" t="s">
        <v>864</v>
      </c>
      <c r="E133" s="179" t="s">
        <v>865</v>
      </c>
      <c r="F133" s="179" t="s">
        <v>866</v>
      </c>
      <c r="G133" s="179" t="s">
        <v>866</v>
      </c>
      <c r="H133" s="7"/>
    </row>
    <row r="134" spans="1:8" ht="18">
      <c r="A134" s="179"/>
      <c r="B134" s="179" t="s">
        <v>684</v>
      </c>
      <c r="C134" s="182" t="s">
        <v>867</v>
      </c>
      <c r="D134" s="179"/>
      <c r="E134" s="179"/>
      <c r="F134" s="179">
        <v>200</v>
      </c>
      <c r="G134" s="179">
        <v>200</v>
      </c>
      <c r="H134" s="7"/>
    </row>
    <row r="135" spans="1:8" ht="18">
      <c r="A135" s="179"/>
      <c r="B135" s="181" t="s">
        <v>868</v>
      </c>
      <c r="C135" s="152" t="s">
        <v>869</v>
      </c>
      <c r="D135" s="179"/>
      <c r="E135" s="179"/>
      <c r="F135" s="179"/>
      <c r="G135" s="179"/>
      <c r="H135" s="7"/>
    </row>
    <row r="136" spans="1:8" ht="18">
      <c r="A136" s="179"/>
      <c r="B136" s="179" t="s">
        <v>529</v>
      </c>
      <c r="C136" s="171" t="s">
        <v>870</v>
      </c>
      <c r="D136" s="179"/>
      <c r="E136" s="179"/>
      <c r="F136" s="179">
        <v>500</v>
      </c>
      <c r="G136" s="179">
        <v>500</v>
      </c>
      <c r="H136" s="7"/>
    </row>
    <row r="137" spans="1:8" ht="18">
      <c r="A137" s="179"/>
      <c r="B137" s="179" t="s">
        <v>530</v>
      </c>
      <c r="C137" s="171" t="s">
        <v>871</v>
      </c>
      <c r="D137" s="179"/>
      <c r="E137" s="179"/>
      <c r="F137" s="179">
        <v>800</v>
      </c>
      <c r="G137" s="179">
        <v>800</v>
      </c>
      <c r="H137" s="7"/>
    </row>
    <row r="138" spans="1:8" ht="18">
      <c r="A138" s="179"/>
      <c r="B138" s="179" t="s">
        <v>684</v>
      </c>
      <c r="C138" s="171" t="s">
        <v>872</v>
      </c>
      <c r="D138" s="179"/>
      <c r="E138" s="179"/>
      <c r="F138" s="179">
        <v>1600</v>
      </c>
      <c r="G138" s="179">
        <v>1600</v>
      </c>
      <c r="H138" s="7"/>
    </row>
    <row r="139" spans="1:8" ht="18">
      <c r="A139" s="179"/>
      <c r="B139" s="181" t="s">
        <v>688</v>
      </c>
      <c r="C139" s="193" t="s">
        <v>873</v>
      </c>
      <c r="D139" s="179"/>
      <c r="E139" s="179"/>
      <c r="F139" s="179"/>
      <c r="G139" s="179"/>
      <c r="H139" s="7"/>
    </row>
    <row r="140" spans="1:8" ht="18">
      <c r="A140" s="179"/>
      <c r="B140" s="179"/>
      <c r="C140" s="171" t="s">
        <v>874</v>
      </c>
      <c r="D140" s="179"/>
      <c r="E140" s="179"/>
      <c r="F140" s="179">
        <v>500</v>
      </c>
      <c r="G140" s="179">
        <v>500</v>
      </c>
      <c r="H140" s="7"/>
    </row>
    <row r="141" spans="1:8" ht="18">
      <c r="A141" s="179"/>
      <c r="B141" s="179"/>
      <c r="C141" s="171" t="s">
        <v>875</v>
      </c>
      <c r="D141" s="179"/>
      <c r="E141" s="179"/>
      <c r="F141" s="179">
        <v>800</v>
      </c>
      <c r="G141" s="179">
        <v>800</v>
      </c>
      <c r="H141" s="7"/>
    </row>
    <row r="142" spans="1:8" ht="18">
      <c r="A142" s="179"/>
      <c r="B142" s="179"/>
      <c r="C142" s="171" t="s">
        <v>876</v>
      </c>
      <c r="D142" s="179"/>
      <c r="E142" s="179"/>
      <c r="F142" s="179">
        <v>1200</v>
      </c>
      <c r="G142" s="179">
        <v>1200</v>
      </c>
      <c r="H142" s="7"/>
    </row>
    <row r="143" spans="1:8" ht="18">
      <c r="A143" s="179"/>
      <c r="B143" s="179"/>
      <c r="C143" s="171" t="s">
        <v>877</v>
      </c>
      <c r="D143" s="179"/>
      <c r="E143" s="179"/>
      <c r="F143" s="179">
        <v>1500</v>
      </c>
      <c r="G143" s="179">
        <v>1500</v>
      </c>
      <c r="H143" s="7"/>
    </row>
    <row r="144" spans="1:8" ht="18">
      <c r="A144" s="179"/>
      <c r="B144" s="179" t="s">
        <v>878</v>
      </c>
      <c r="C144" s="193" t="s">
        <v>879</v>
      </c>
      <c r="D144" s="179"/>
      <c r="E144" s="179"/>
      <c r="F144" s="179"/>
      <c r="G144" s="179"/>
      <c r="H144" s="7"/>
    </row>
    <row r="145" spans="1:8" ht="18">
      <c r="A145" s="179"/>
      <c r="B145" s="179" t="s">
        <v>529</v>
      </c>
      <c r="C145" s="171" t="s">
        <v>880</v>
      </c>
      <c r="D145" s="179"/>
      <c r="E145" s="179"/>
      <c r="F145" s="179">
        <v>500</v>
      </c>
      <c r="G145" s="179">
        <v>500</v>
      </c>
      <c r="H145" s="7"/>
    </row>
    <row r="146" spans="1:8" ht="54">
      <c r="A146" s="181">
        <v>10</v>
      </c>
      <c r="B146" s="181"/>
      <c r="C146" s="153" t="s">
        <v>881</v>
      </c>
      <c r="D146" s="181">
        <v>500</v>
      </c>
      <c r="E146" s="181">
        <v>10000</v>
      </c>
      <c r="F146" s="179"/>
      <c r="G146" s="179"/>
      <c r="H146" s="7"/>
    </row>
    <row r="147" spans="1:8" ht="18">
      <c r="A147" s="179"/>
      <c r="B147" s="179" t="s">
        <v>882</v>
      </c>
      <c r="C147" s="171" t="s">
        <v>883</v>
      </c>
      <c r="D147" s="179"/>
      <c r="E147" s="179"/>
      <c r="F147" s="179">
        <v>200</v>
      </c>
      <c r="G147" s="179">
        <v>200</v>
      </c>
      <c r="H147" s="7"/>
    </row>
    <row r="148" spans="1:8" ht="18">
      <c r="A148" s="179"/>
      <c r="B148" s="179" t="s">
        <v>884</v>
      </c>
      <c r="C148" s="171" t="s">
        <v>885</v>
      </c>
      <c r="D148" s="179"/>
      <c r="E148" s="179"/>
      <c r="F148" s="179">
        <v>500</v>
      </c>
      <c r="G148" s="179">
        <v>500</v>
      </c>
      <c r="H148" s="7"/>
    </row>
    <row r="149" spans="1:8" ht="18">
      <c r="A149" s="179"/>
      <c r="B149" s="179" t="s">
        <v>886</v>
      </c>
      <c r="C149" s="171" t="s">
        <v>887</v>
      </c>
      <c r="D149" s="179"/>
      <c r="E149" s="179"/>
      <c r="F149" s="179">
        <v>1000</v>
      </c>
      <c r="G149" s="179">
        <v>1000</v>
      </c>
      <c r="H149" s="7"/>
    </row>
    <row r="150" spans="1:8" ht="18">
      <c r="A150" s="179"/>
      <c r="B150" s="179" t="s">
        <v>888</v>
      </c>
      <c r="C150" s="171" t="s">
        <v>889</v>
      </c>
      <c r="D150" s="179"/>
      <c r="E150" s="179"/>
      <c r="F150" s="179">
        <v>500</v>
      </c>
      <c r="G150" s="179">
        <v>500</v>
      </c>
      <c r="H150" s="7"/>
    </row>
    <row r="151" spans="1:8" ht="72">
      <c r="A151" s="181">
        <v>11</v>
      </c>
      <c r="B151" s="181"/>
      <c r="C151" s="153" t="s">
        <v>890</v>
      </c>
      <c r="D151" s="181">
        <v>360</v>
      </c>
      <c r="E151" s="181">
        <v>1500</v>
      </c>
      <c r="F151" s="179"/>
      <c r="G151" s="179"/>
      <c r="H151" s="7"/>
    </row>
    <row r="152" spans="1:8" ht="18">
      <c r="A152" s="179"/>
      <c r="B152" s="179" t="s">
        <v>891</v>
      </c>
      <c r="C152" s="171" t="s">
        <v>892</v>
      </c>
      <c r="D152" s="179"/>
      <c r="E152" s="179"/>
      <c r="F152" s="179">
        <v>500</v>
      </c>
      <c r="G152" s="179">
        <v>500</v>
      </c>
      <c r="H152" s="7"/>
    </row>
    <row r="153" spans="1:8" ht="30">
      <c r="A153" s="179"/>
      <c r="B153" s="179" t="s">
        <v>893</v>
      </c>
      <c r="C153" s="182" t="s">
        <v>894</v>
      </c>
      <c r="D153" s="179"/>
      <c r="E153" s="179"/>
      <c r="F153" s="179">
        <v>500</v>
      </c>
      <c r="G153" s="179">
        <v>500</v>
      </c>
      <c r="H153" s="7"/>
    </row>
    <row r="154" spans="1:8" ht="18">
      <c r="A154" s="179"/>
      <c r="B154" s="179" t="s">
        <v>895</v>
      </c>
      <c r="C154" s="171" t="s">
        <v>896</v>
      </c>
      <c r="D154" s="179"/>
      <c r="E154" s="179"/>
      <c r="F154" s="179">
        <v>200</v>
      </c>
      <c r="G154" s="179">
        <v>200</v>
      </c>
      <c r="H154" s="7"/>
    </row>
    <row r="155" spans="1:8" ht="18">
      <c r="A155" s="179"/>
      <c r="B155" s="179" t="s">
        <v>897</v>
      </c>
      <c r="C155" s="171" t="s">
        <v>898</v>
      </c>
      <c r="D155" s="179"/>
      <c r="E155" s="179"/>
      <c r="F155" s="179">
        <v>200</v>
      </c>
      <c r="G155" s="179">
        <v>200</v>
      </c>
      <c r="H155" s="7"/>
    </row>
    <row r="156" spans="1:8" ht="18">
      <c r="A156" s="179"/>
      <c r="B156" s="179" t="s">
        <v>899</v>
      </c>
      <c r="C156" s="171" t="s">
        <v>900</v>
      </c>
      <c r="D156" s="179"/>
      <c r="E156" s="179"/>
      <c r="F156" s="179">
        <v>500</v>
      </c>
      <c r="G156" s="179">
        <v>500</v>
      </c>
      <c r="H156" s="7"/>
    </row>
    <row r="157" spans="1:8" ht="18">
      <c r="A157" s="181">
        <v>12</v>
      </c>
      <c r="B157" s="181"/>
      <c r="C157" s="152" t="s">
        <v>901</v>
      </c>
      <c r="D157" s="181">
        <v>5000</v>
      </c>
      <c r="E157" s="181">
        <v>50000</v>
      </c>
      <c r="F157" s="179"/>
      <c r="G157" s="179"/>
      <c r="H157" s="7"/>
    </row>
    <row r="158" spans="1:8" ht="30">
      <c r="A158" s="179"/>
      <c r="B158" s="179" t="s">
        <v>902</v>
      </c>
      <c r="C158" s="182" t="s">
        <v>903</v>
      </c>
      <c r="D158" s="179"/>
      <c r="E158" s="179"/>
      <c r="F158" s="179">
        <v>10000</v>
      </c>
      <c r="G158" s="179">
        <v>10000</v>
      </c>
      <c r="H158" s="7"/>
    </row>
    <row r="159" spans="1:8" ht="49.5" customHeight="1">
      <c r="A159" s="179"/>
      <c r="B159" s="179" t="s">
        <v>904</v>
      </c>
      <c r="C159" s="182" t="s">
        <v>905</v>
      </c>
      <c r="D159" s="179"/>
      <c r="E159" s="179"/>
      <c r="F159" s="179">
        <v>10000</v>
      </c>
      <c r="G159" s="179">
        <v>10000</v>
      </c>
      <c r="H159" s="7"/>
    </row>
    <row r="160" spans="1:8" ht="36" customHeight="1">
      <c r="A160" s="179"/>
      <c r="B160" s="179" t="s">
        <v>906</v>
      </c>
      <c r="C160" s="182" t="s">
        <v>907</v>
      </c>
      <c r="D160" s="179"/>
      <c r="E160" s="179"/>
      <c r="F160" s="179">
        <v>8000</v>
      </c>
      <c r="G160" s="179">
        <v>8000</v>
      </c>
      <c r="H160" s="7"/>
    </row>
    <row r="161" spans="1:8" ht="45" customHeight="1">
      <c r="A161" s="179"/>
      <c r="B161" s="179" t="s">
        <v>908</v>
      </c>
      <c r="C161" s="182" t="s">
        <v>909</v>
      </c>
      <c r="D161" s="179"/>
      <c r="E161" s="179"/>
      <c r="F161" s="179">
        <v>6000</v>
      </c>
      <c r="G161" s="179">
        <v>6000</v>
      </c>
      <c r="H161" s="7"/>
    </row>
    <row r="162" spans="1:8" ht="31.5" customHeight="1">
      <c r="A162" s="179"/>
      <c r="B162" s="179" t="s">
        <v>910</v>
      </c>
      <c r="C162" s="182" t="s">
        <v>911</v>
      </c>
      <c r="D162" s="179"/>
      <c r="E162" s="179"/>
      <c r="F162" s="179">
        <v>4000</v>
      </c>
      <c r="G162" s="179">
        <v>4000</v>
      </c>
      <c r="H162" s="7"/>
    </row>
    <row r="163" spans="1:8" ht="18">
      <c r="A163" s="179"/>
      <c r="B163" s="179" t="s">
        <v>912</v>
      </c>
      <c r="C163" s="171" t="s">
        <v>913</v>
      </c>
      <c r="D163" s="179"/>
      <c r="E163" s="179"/>
      <c r="F163" s="179">
        <v>2000</v>
      </c>
      <c r="G163" s="179">
        <v>2000</v>
      </c>
      <c r="H163" s="7"/>
    </row>
    <row r="164" spans="1:8" ht="18">
      <c r="A164" s="179"/>
      <c r="B164" s="179" t="s">
        <v>914</v>
      </c>
      <c r="C164" s="171" t="s">
        <v>915</v>
      </c>
      <c r="D164" s="179"/>
      <c r="E164" s="179"/>
      <c r="F164" s="179">
        <v>5000</v>
      </c>
      <c r="G164" s="179">
        <v>5000</v>
      </c>
      <c r="H164" s="7"/>
    </row>
    <row r="165" spans="1:8" ht="18">
      <c r="A165" s="179"/>
      <c r="B165" s="179" t="s">
        <v>916</v>
      </c>
      <c r="C165" s="171" t="s">
        <v>917</v>
      </c>
      <c r="D165" s="179"/>
      <c r="E165" s="179"/>
      <c r="F165" s="179">
        <v>1000</v>
      </c>
      <c r="G165" s="179">
        <v>1000</v>
      </c>
      <c r="H165" s="7"/>
    </row>
    <row r="166" spans="1:8" ht="18">
      <c r="A166" s="181">
        <v>13</v>
      </c>
      <c r="B166" s="181"/>
      <c r="C166" s="152" t="s">
        <v>918</v>
      </c>
      <c r="D166" s="181">
        <v>1500</v>
      </c>
      <c r="E166" s="181">
        <v>5000</v>
      </c>
      <c r="F166" s="179"/>
      <c r="G166" s="179"/>
      <c r="H166" s="7"/>
    </row>
    <row r="167" spans="1:8" ht="30">
      <c r="A167" s="179"/>
      <c r="B167" s="179" t="s">
        <v>919</v>
      </c>
      <c r="C167" s="182" t="s">
        <v>920</v>
      </c>
      <c r="D167" s="179"/>
      <c r="E167" s="179"/>
      <c r="F167" s="179">
        <v>3000</v>
      </c>
      <c r="G167" s="179">
        <v>3000</v>
      </c>
      <c r="H167" s="7"/>
    </row>
    <row r="168" spans="1:8" ht="18">
      <c r="A168" s="179"/>
      <c r="B168" s="179" t="s">
        <v>921</v>
      </c>
      <c r="C168" s="171" t="s">
        <v>922</v>
      </c>
      <c r="D168" s="179"/>
      <c r="E168" s="179"/>
      <c r="F168" s="179">
        <v>500</v>
      </c>
      <c r="G168" s="179">
        <v>500</v>
      </c>
      <c r="H168" s="7"/>
    </row>
    <row r="169" spans="1:8" ht="18">
      <c r="A169" s="179"/>
      <c r="B169" s="179" t="s">
        <v>923</v>
      </c>
      <c r="C169" s="171" t="s">
        <v>924</v>
      </c>
      <c r="D169" s="179"/>
      <c r="E169" s="179"/>
      <c r="F169" s="179">
        <v>500</v>
      </c>
      <c r="G169" s="179">
        <v>500</v>
      </c>
      <c r="H169" s="7"/>
    </row>
    <row r="170" spans="1:8" ht="18">
      <c r="A170" s="179"/>
      <c r="B170" s="179" t="s">
        <v>925</v>
      </c>
      <c r="C170" s="171" t="s">
        <v>926</v>
      </c>
      <c r="D170" s="179"/>
      <c r="E170" s="179"/>
      <c r="F170" s="179">
        <v>1000</v>
      </c>
      <c r="G170" s="179">
        <v>1000</v>
      </c>
      <c r="H170" s="7"/>
    </row>
    <row r="171" spans="1:8" ht="18">
      <c r="A171" s="179"/>
      <c r="B171" s="179" t="s">
        <v>927</v>
      </c>
      <c r="C171" s="171" t="s">
        <v>928</v>
      </c>
      <c r="D171" s="179"/>
      <c r="E171" s="179"/>
      <c r="F171" s="179">
        <v>200</v>
      </c>
      <c r="G171" s="179">
        <v>200</v>
      </c>
      <c r="H171" s="7"/>
    </row>
    <row r="172" spans="1:8" ht="18">
      <c r="A172" s="181">
        <v>14</v>
      </c>
      <c r="B172" s="181"/>
      <c r="C172" s="152" t="s">
        <v>929</v>
      </c>
      <c r="D172" s="179"/>
      <c r="E172" s="179"/>
      <c r="F172" s="179"/>
      <c r="G172" s="179"/>
      <c r="H172" s="7"/>
    </row>
    <row r="173" spans="1:8" ht="30">
      <c r="A173" s="179"/>
      <c r="B173" s="196" t="s">
        <v>930</v>
      </c>
      <c r="C173" s="191" t="s">
        <v>931</v>
      </c>
      <c r="D173" s="179">
        <v>360</v>
      </c>
      <c r="E173" s="179">
        <v>1000</v>
      </c>
      <c r="F173" s="179"/>
      <c r="G173" s="179"/>
      <c r="H173" s="7"/>
    </row>
    <row r="174" spans="1:8" ht="18">
      <c r="A174" s="179"/>
      <c r="B174" s="179" t="s">
        <v>529</v>
      </c>
      <c r="C174" s="171" t="s">
        <v>932</v>
      </c>
      <c r="D174" s="179"/>
      <c r="E174" s="179"/>
      <c r="F174" s="179">
        <v>500</v>
      </c>
      <c r="G174" s="179">
        <v>500</v>
      </c>
      <c r="H174" s="7"/>
    </row>
    <row r="175" spans="1:8" ht="18">
      <c r="A175" s="179"/>
      <c r="B175" s="179" t="s">
        <v>530</v>
      </c>
      <c r="C175" s="171" t="s">
        <v>933</v>
      </c>
      <c r="D175" s="179"/>
      <c r="E175" s="179"/>
      <c r="F175" s="179">
        <v>600</v>
      </c>
      <c r="G175" s="179">
        <v>600</v>
      </c>
      <c r="H175" s="7"/>
    </row>
    <row r="176" spans="1:8" ht="18">
      <c r="A176" s="179"/>
      <c r="B176" s="179" t="s">
        <v>684</v>
      </c>
      <c r="C176" s="171" t="s">
        <v>934</v>
      </c>
      <c r="D176" s="179"/>
      <c r="E176" s="179"/>
      <c r="F176" s="179">
        <v>700</v>
      </c>
      <c r="G176" s="179">
        <v>700</v>
      </c>
      <c r="H176" s="7"/>
    </row>
    <row r="177" spans="1:8" ht="18">
      <c r="A177" s="179"/>
      <c r="B177" s="179" t="s">
        <v>686</v>
      </c>
      <c r="C177" s="171" t="s">
        <v>935</v>
      </c>
      <c r="D177" s="179"/>
      <c r="E177" s="179"/>
      <c r="F177" s="179">
        <v>900</v>
      </c>
      <c r="G177" s="179">
        <v>900</v>
      </c>
      <c r="H177" s="7"/>
    </row>
    <row r="178" spans="1:8" ht="18">
      <c r="A178" s="179"/>
      <c r="B178" s="167" t="s">
        <v>936</v>
      </c>
      <c r="C178" s="193" t="s">
        <v>937</v>
      </c>
      <c r="D178" s="179">
        <v>1000</v>
      </c>
      <c r="E178" s="179">
        <v>3000</v>
      </c>
      <c r="F178" s="179"/>
      <c r="G178" s="179"/>
      <c r="H178" s="7"/>
    </row>
    <row r="179" spans="1:8" ht="18">
      <c r="A179" s="179"/>
      <c r="B179" s="179" t="s">
        <v>529</v>
      </c>
      <c r="C179" s="171" t="s">
        <v>938</v>
      </c>
      <c r="D179" s="179"/>
      <c r="E179" s="179"/>
      <c r="F179" s="179">
        <v>1000</v>
      </c>
      <c r="G179" s="179">
        <v>1000</v>
      </c>
      <c r="H179" s="7"/>
    </row>
    <row r="180" spans="1:8" ht="18">
      <c r="A180" s="179"/>
      <c r="B180" s="179" t="s">
        <v>939</v>
      </c>
      <c r="C180" s="171" t="s">
        <v>940</v>
      </c>
      <c r="D180" s="179"/>
      <c r="E180" s="179"/>
      <c r="F180" s="179">
        <v>500</v>
      </c>
      <c r="G180" s="179">
        <v>500</v>
      </c>
      <c r="H180" s="7"/>
    </row>
    <row r="181" spans="1:8" ht="18">
      <c r="A181" s="181">
        <v>15</v>
      </c>
      <c r="B181" s="181"/>
      <c r="C181" s="152" t="s">
        <v>941</v>
      </c>
      <c r="D181" s="179"/>
      <c r="E181" s="179"/>
      <c r="F181" s="179"/>
      <c r="G181" s="179"/>
      <c r="H181" s="7"/>
    </row>
    <row r="182" spans="1:8" ht="18">
      <c r="A182" s="179"/>
      <c r="B182" s="179" t="s">
        <v>942</v>
      </c>
      <c r="C182" s="171" t="s">
        <v>943</v>
      </c>
      <c r="D182" s="179"/>
      <c r="E182" s="179"/>
      <c r="F182" s="179">
        <v>200</v>
      </c>
      <c r="G182" s="179">
        <v>200</v>
      </c>
      <c r="H182" s="7"/>
    </row>
    <row r="183" spans="1:8" ht="18">
      <c r="A183" s="179"/>
      <c r="B183" s="179" t="s">
        <v>944</v>
      </c>
      <c r="C183" s="171" t="s">
        <v>945</v>
      </c>
      <c r="D183" s="179">
        <v>360</v>
      </c>
      <c r="E183" s="179">
        <v>1500</v>
      </c>
      <c r="F183" s="179">
        <v>200</v>
      </c>
      <c r="G183" s="179">
        <v>200</v>
      </c>
      <c r="H183" s="7"/>
    </row>
    <row r="184" spans="1:8" ht="30">
      <c r="A184" s="179"/>
      <c r="B184" s="179" t="s">
        <v>946</v>
      </c>
      <c r="C184" s="182" t="s">
        <v>947</v>
      </c>
      <c r="D184" s="179"/>
      <c r="E184" s="179"/>
      <c r="F184" s="179">
        <v>200</v>
      </c>
      <c r="G184" s="179">
        <v>200</v>
      </c>
      <c r="H184" s="7"/>
    </row>
    <row r="185" spans="1:8" ht="18">
      <c r="A185" s="179"/>
      <c r="B185" s="179" t="s">
        <v>948</v>
      </c>
      <c r="C185" s="182" t="s">
        <v>949</v>
      </c>
      <c r="D185" s="179"/>
      <c r="E185" s="179"/>
      <c r="F185" s="179">
        <v>50</v>
      </c>
      <c r="G185" s="179">
        <v>50</v>
      </c>
      <c r="H185" s="7"/>
    </row>
    <row r="186" spans="1:8" ht="18">
      <c r="A186" s="179"/>
      <c r="B186" s="179" t="s">
        <v>950</v>
      </c>
      <c r="C186" s="193" t="s">
        <v>951</v>
      </c>
      <c r="D186" s="179"/>
      <c r="E186" s="179"/>
      <c r="F186" s="179"/>
      <c r="G186" s="179"/>
      <c r="H186" s="7"/>
    </row>
    <row r="187" spans="1:8" ht="18">
      <c r="A187" s="179"/>
      <c r="B187" s="179" t="s">
        <v>529</v>
      </c>
      <c r="C187" s="171" t="s">
        <v>952</v>
      </c>
      <c r="D187" s="179"/>
      <c r="E187" s="179"/>
      <c r="F187" s="179">
        <v>500</v>
      </c>
      <c r="G187" s="179">
        <v>500</v>
      </c>
      <c r="H187" s="7"/>
    </row>
    <row r="188" spans="1:8" ht="30">
      <c r="A188" s="179"/>
      <c r="B188" s="179" t="s">
        <v>530</v>
      </c>
      <c r="C188" s="182" t="s">
        <v>953</v>
      </c>
      <c r="D188" s="179"/>
      <c r="E188" s="179"/>
      <c r="F188" s="179">
        <v>500</v>
      </c>
      <c r="G188" s="179">
        <v>500</v>
      </c>
      <c r="H188" s="7"/>
    </row>
    <row r="189" spans="1:8" ht="18">
      <c r="A189" s="179"/>
      <c r="B189" s="181" t="s">
        <v>954</v>
      </c>
      <c r="C189" s="193" t="s">
        <v>955</v>
      </c>
      <c r="D189" s="179"/>
      <c r="E189" s="179"/>
      <c r="F189" s="179"/>
      <c r="G189" s="179"/>
      <c r="H189" s="7"/>
    </row>
    <row r="190" spans="1:8" ht="18">
      <c r="A190" s="179"/>
      <c r="B190" s="179" t="s">
        <v>529</v>
      </c>
      <c r="C190" s="171" t="s">
        <v>956</v>
      </c>
      <c r="D190" s="179"/>
      <c r="E190" s="179"/>
      <c r="F190" s="179">
        <v>300</v>
      </c>
      <c r="G190" s="179">
        <v>300</v>
      </c>
      <c r="H190" s="7"/>
    </row>
    <row r="191" spans="1:8" ht="18">
      <c r="A191" s="179"/>
      <c r="B191" s="179" t="s">
        <v>530</v>
      </c>
      <c r="C191" s="171" t="s">
        <v>957</v>
      </c>
      <c r="D191" s="179"/>
      <c r="E191" s="179"/>
      <c r="F191" s="179">
        <v>500</v>
      </c>
      <c r="G191" s="179">
        <v>500</v>
      </c>
      <c r="H191" s="7"/>
    </row>
    <row r="192" spans="1:8" ht="18">
      <c r="A192" s="179"/>
      <c r="B192" s="179" t="s">
        <v>684</v>
      </c>
      <c r="C192" s="171" t="s">
        <v>958</v>
      </c>
      <c r="D192" s="179"/>
      <c r="E192" s="179"/>
      <c r="F192" s="179">
        <v>1000</v>
      </c>
      <c r="G192" s="179">
        <v>1000</v>
      </c>
      <c r="H192" s="7"/>
    </row>
    <row r="193" spans="1:8" ht="18">
      <c r="A193" s="179"/>
      <c r="B193" s="179" t="s">
        <v>959</v>
      </c>
      <c r="C193" s="171" t="s">
        <v>960</v>
      </c>
      <c r="D193" s="179"/>
      <c r="E193" s="179"/>
      <c r="F193" s="179">
        <v>800</v>
      </c>
      <c r="G193" s="179">
        <v>800</v>
      </c>
      <c r="H193" s="7"/>
    </row>
    <row r="194" spans="1:8" ht="18">
      <c r="A194" s="179"/>
      <c r="B194" s="179" t="s">
        <v>961</v>
      </c>
      <c r="C194" s="171" t="s">
        <v>962</v>
      </c>
      <c r="D194" s="179"/>
      <c r="E194" s="179"/>
      <c r="F194" s="179">
        <v>300</v>
      </c>
      <c r="G194" s="179">
        <v>300</v>
      </c>
      <c r="H194" s="7"/>
    </row>
    <row r="195" spans="1:8" ht="18">
      <c r="A195" s="179"/>
      <c r="B195" s="181" t="s">
        <v>963</v>
      </c>
      <c r="C195" s="193" t="s">
        <v>964</v>
      </c>
      <c r="D195" s="179">
        <v>360</v>
      </c>
      <c r="E195" s="179">
        <v>1500</v>
      </c>
      <c r="F195" s="179">
        <v>300</v>
      </c>
      <c r="G195" s="179">
        <v>300</v>
      </c>
      <c r="H195" s="7"/>
    </row>
    <row r="196" spans="1:8" ht="18">
      <c r="A196" s="179"/>
      <c r="B196" s="179" t="s">
        <v>529</v>
      </c>
      <c r="C196" s="171" t="s">
        <v>965</v>
      </c>
      <c r="D196" s="179"/>
      <c r="E196" s="179"/>
      <c r="F196" s="179">
        <v>300</v>
      </c>
      <c r="G196" s="179">
        <v>300</v>
      </c>
      <c r="H196" s="7"/>
    </row>
    <row r="197" spans="1:8" ht="18">
      <c r="A197" s="179"/>
      <c r="B197" s="179" t="s">
        <v>530</v>
      </c>
      <c r="C197" s="171" t="s">
        <v>966</v>
      </c>
      <c r="D197" s="179"/>
      <c r="E197" s="179"/>
      <c r="F197" s="179">
        <v>300</v>
      </c>
      <c r="G197" s="179">
        <v>300</v>
      </c>
      <c r="H197" s="7"/>
    </row>
    <row r="198" spans="1:8" ht="18">
      <c r="A198" s="179"/>
      <c r="B198" s="179" t="s">
        <v>684</v>
      </c>
      <c r="C198" s="171" t="s">
        <v>967</v>
      </c>
      <c r="D198" s="179"/>
      <c r="E198" s="179"/>
      <c r="F198" s="179">
        <v>500</v>
      </c>
      <c r="G198" s="179">
        <v>500</v>
      </c>
      <c r="H198" s="7"/>
    </row>
    <row r="199" spans="1:8" ht="18">
      <c r="A199" s="179"/>
      <c r="B199" s="179" t="s">
        <v>686</v>
      </c>
      <c r="C199" s="171" t="s">
        <v>968</v>
      </c>
      <c r="D199" s="179"/>
      <c r="E199" s="179"/>
      <c r="F199" s="179">
        <v>500</v>
      </c>
      <c r="G199" s="179">
        <v>500</v>
      </c>
      <c r="H199" s="7"/>
    </row>
    <row r="200" spans="1:8" ht="18">
      <c r="A200" s="179"/>
      <c r="B200" s="179" t="s">
        <v>688</v>
      </c>
      <c r="C200" s="171" t="s">
        <v>969</v>
      </c>
      <c r="D200" s="179"/>
      <c r="E200" s="179"/>
      <c r="F200" s="179">
        <v>300</v>
      </c>
      <c r="G200" s="179">
        <v>300</v>
      </c>
      <c r="H200" s="7"/>
    </row>
    <row r="201" spans="1:8" ht="18">
      <c r="A201" s="179"/>
      <c r="B201" s="179" t="s">
        <v>970</v>
      </c>
      <c r="C201" s="171" t="s">
        <v>971</v>
      </c>
      <c r="D201" s="179">
        <v>360</v>
      </c>
      <c r="E201" s="179">
        <v>1000</v>
      </c>
      <c r="F201" s="179">
        <v>300</v>
      </c>
      <c r="G201" s="179">
        <v>300</v>
      </c>
      <c r="H201" s="7"/>
    </row>
    <row r="202" spans="1:8" ht="18">
      <c r="A202" s="179"/>
      <c r="B202" s="179" t="s">
        <v>972</v>
      </c>
      <c r="C202" s="171" t="s">
        <v>973</v>
      </c>
      <c r="D202" s="179"/>
      <c r="E202" s="179"/>
      <c r="F202" s="179">
        <v>500</v>
      </c>
      <c r="G202" s="179">
        <v>500</v>
      </c>
      <c r="H202" s="7"/>
    </row>
    <row r="203" spans="1:8" ht="18">
      <c r="A203" s="179"/>
      <c r="B203" s="179" t="s">
        <v>974</v>
      </c>
      <c r="C203" s="171" t="s">
        <v>975</v>
      </c>
      <c r="D203" s="179"/>
      <c r="E203" s="179"/>
      <c r="F203" s="179">
        <v>200</v>
      </c>
      <c r="G203" s="179">
        <v>200</v>
      </c>
      <c r="H203" s="7"/>
    </row>
    <row r="204" spans="1:8" ht="18">
      <c r="A204" s="179"/>
      <c r="B204" s="179" t="s">
        <v>976</v>
      </c>
      <c r="C204" s="171" t="s">
        <v>977</v>
      </c>
      <c r="D204" s="179"/>
      <c r="E204" s="179"/>
      <c r="F204" s="179">
        <v>200</v>
      </c>
      <c r="G204" s="179">
        <v>200</v>
      </c>
      <c r="H204" s="7"/>
    </row>
    <row r="205" spans="1:8" ht="18">
      <c r="A205" s="179"/>
      <c r="B205" s="179" t="s">
        <v>978</v>
      </c>
      <c r="C205" s="171" t="s">
        <v>979</v>
      </c>
      <c r="D205" s="179">
        <v>5000</v>
      </c>
      <c r="E205" s="179">
        <v>50000</v>
      </c>
      <c r="F205" s="179">
        <v>3000</v>
      </c>
      <c r="G205" s="179">
        <v>3000</v>
      </c>
      <c r="H205" s="7"/>
    </row>
    <row r="206" spans="1:8" ht="18">
      <c r="A206" s="179"/>
      <c r="B206" s="179" t="s">
        <v>980</v>
      </c>
      <c r="C206" s="171" t="s">
        <v>981</v>
      </c>
      <c r="D206" s="179"/>
      <c r="E206" s="179"/>
      <c r="F206" s="179">
        <v>500</v>
      </c>
      <c r="G206" s="179">
        <v>500</v>
      </c>
      <c r="H206" s="7"/>
    </row>
    <row r="207" spans="1:8" ht="18">
      <c r="A207" s="179"/>
      <c r="B207" s="179" t="s">
        <v>982</v>
      </c>
      <c r="C207" s="171" t="s">
        <v>983</v>
      </c>
      <c r="D207" s="179"/>
      <c r="E207" s="179"/>
      <c r="F207" s="179">
        <v>1000</v>
      </c>
      <c r="G207" s="179">
        <v>1000</v>
      </c>
      <c r="H207" s="7"/>
    </row>
    <row r="208" spans="1:8" ht="18">
      <c r="A208" s="179"/>
      <c r="B208" s="179" t="s">
        <v>984</v>
      </c>
      <c r="C208" s="171" t="s">
        <v>985</v>
      </c>
      <c r="D208" s="179"/>
      <c r="E208" s="179"/>
      <c r="F208" s="179">
        <v>3000</v>
      </c>
      <c r="G208" s="179">
        <v>3000</v>
      </c>
      <c r="H208" s="7"/>
    </row>
    <row r="209" spans="1:8" ht="18">
      <c r="A209" s="179"/>
      <c r="B209" s="179" t="s">
        <v>986</v>
      </c>
      <c r="C209" s="171" t="s">
        <v>987</v>
      </c>
      <c r="D209" s="179"/>
      <c r="E209" s="179"/>
      <c r="F209" s="179">
        <v>1000</v>
      </c>
      <c r="G209" s="179">
        <v>1000</v>
      </c>
      <c r="H209" s="7"/>
    </row>
    <row r="210" spans="1:8" ht="18">
      <c r="A210" s="179"/>
      <c r="B210" s="179" t="s">
        <v>988</v>
      </c>
      <c r="C210" s="171" t="s">
        <v>989</v>
      </c>
      <c r="D210" s="179"/>
      <c r="E210" s="179"/>
      <c r="F210" s="179">
        <v>1000</v>
      </c>
      <c r="G210" s="179">
        <v>1000</v>
      </c>
      <c r="H210" s="7"/>
    </row>
    <row r="211" spans="1:8" ht="18">
      <c r="A211" s="179"/>
      <c r="B211" s="179" t="s">
        <v>990</v>
      </c>
      <c r="C211" s="171" t="s">
        <v>991</v>
      </c>
      <c r="D211" s="179"/>
      <c r="E211" s="179"/>
      <c r="F211" s="179">
        <v>500</v>
      </c>
      <c r="G211" s="179">
        <v>500</v>
      </c>
      <c r="H211" s="7"/>
    </row>
    <row r="212" spans="1:8" ht="18">
      <c r="A212" s="179"/>
      <c r="B212" s="179" t="s">
        <v>992</v>
      </c>
      <c r="C212" s="171" t="s">
        <v>993</v>
      </c>
      <c r="D212" s="179"/>
      <c r="E212" s="179"/>
      <c r="F212" s="179">
        <v>2000</v>
      </c>
      <c r="G212" s="179">
        <v>2000</v>
      </c>
      <c r="H212" s="7"/>
    </row>
    <row r="213" spans="1:8" ht="30">
      <c r="A213" s="181">
        <v>16</v>
      </c>
      <c r="B213" s="181"/>
      <c r="C213" s="191" t="s">
        <v>994</v>
      </c>
      <c r="D213" s="181">
        <v>2</v>
      </c>
      <c r="E213" s="181">
        <v>25</v>
      </c>
      <c r="F213" s="179"/>
      <c r="G213" s="179"/>
      <c r="H213" s="7"/>
    </row>
    <row r="214" spans="1:8" ht="30">
      <c r="A214" s="179"/>
      <c r="B214" s="179" t="s">
        <v>995</v>
      </c>
      <c r="C214" s="182" t="s">
        <v>996</v>
      </c>
      <c r="D214" s="179"/>
      <c r="E214" s="179"/>
      <c r="F214" s="179">
        <v>5</v>
      </c>
      <c r="G214" s="179">
        <v>5</v>
      </c>
      <c r="H214" s="7"/>
    </row>
    <row r="215" spans="1:8" ht="18">
      <c r="A215" s="179"/>
      <c r="B215" s="179" t="s">
        <v>997</v>
      </c>
      <c r="C215" s="171" t="s">
        <v>998</v>
      </c>
      <c r="D215" s="179"/>
      <c r="E215" s="179"/>
      <c r="F215" s="179">
        <v>5</v>
      </c>
      <c r="G215" s="179">
        <v>5</v>
      </c>
      <c r="H215" s="7"/>
    </row>
    <row r="216" spans="1:8" ht="18">
      <c r="A216" s="179"/>
      <c r="B216" s="179" t="s">
        <v>999</v>
      </c>
      <c r="C216" s="171" t="s">
        <v>1000</v>
      </c>
      <c r="D216" s="179"/>
      <c r="E216" s="179"/>
      <c r="F216" s="179">
        <v>2</v>
      </c>
      <c r="G216" s="179">
        <v>2</v>
      </c>
      <c r="H216" s="7"/>
    </row>
    <row r="217" spans="1:8" ht="18">
      <c r="A217" s="179"/>
      <c r="B217" s="179" t="s">
        <v>1001</v>
      </c>
      <c r="C217" s="171" t="s">
        <v>1002</v>
      </c>
      <c r="D217" s="179"/>
      <c r="E217" s="179"/>
      <c r="F217" s="179">
        <v>2</v>
      </c>
      <c r="G217" s="179">
        <v>2</v>
      </c>
      <c r="H217" s="7"/>
    </row>
    <row r="218" spans="1:8" ht="18">
      <c r="A218" s="179"/>
      <c r="B218" s="181" t="s">
        <v>1003</v>
      </c>
      <c r="C218" s="152" t="s">
        <v>1004</v>
      </c>
      <c r="D218" s="179"/>
      <c r="E218" s="179"/>
      <c r="F218" s="179">
        <v>5</v>
      </c>
      <c r="G218" s="179">
        <v>5</v>
      </c>
      <c r="H218" s="7"/>
    </row>
    <row r="219" spans="1:8" ht="18">
      <c r="A219" s="179"/>
      <c r="B219" s="179" t="s">
        <v>529</v>
      </c>
      <c r="C219" s="171" t="s">
        <v>1005</v>
      </c>
      <c r="D219" s="179"/>
      <c r="E219" s="179"/>
      <c r="F219" s="179">
        <v>5</v>
      </c>
      <c r="G219" s="179">
        <v>5</v>
      </c>
      <c r="H219" s="7"/>
    </row>
    <row r="220" spans="1:8" ht="30">
      <c r="A220" s="179"/>
      <c r="B220" s="179" t="s">
        <v>530</v>
      </c>
      <c r="C220" s="182" t="s">
        <v>1006</v>
      </c>
      <c r="D220" s="179"/>
      <c r="E220" s="179"/>
      <c r="F220" s="179">
        <v>6</v>
      </c>
      <c r="G220" s="179">
        <v>6</v>
      </c>
      <c r="H220" s="7"/>
    </row>
    <row r="221" spans="1:8" ht="54">
      <c r="A221" s="181">
        <v>17</v>
      </c>
      <c r="B221" s="181"/>
      <c r="C221" s="153" t="s">
        <v>1007</v>
      </c>
      <c r="D221" s="181">
        <v>100</v>
      </c>
      <c r="E221" s="181">
        <v>5000</v>
      </c>
      <c r="F221" s="179"/>
      <c r="G221" s="179"/>
      <c r="H221" s="7"/>
    </row>
    <row r="222" spans="1:8" ht="18">
      <c r="A222" s="179"/>
      <c r="B222" s="179" t="s">
        <v>1008</v>
      </c>
      <c r="C222" s="171" t="s">
        <v>1009</v>
      </c>
      <c r="D222" s="179"/>
      <c r="E222" s="179"/>
      <c r="F222" s="179">
        <v>100</v>
      </c>
      <c r="G222" s="179">
        <v>100</v>
      </c>
      <c r="H222" s="7"/>
    </row>
    <row r="223" spans="1:8" ht="30">
      <c r="A223" s="179"/>
      <c r="B223" s="179" t="s">
        <v>1010</v>
      </c>
      <c r="C223" s="182" t="s">
        <v>1011</v>
      </c>
      <c r="D223" s="179"/>
      <c r="E223" s="179"/>
      <c r="F223" s="179">
        <v>800</v>
      </c>
      <c r="G223" s="179">
        <v>800</v>
      </c>
      <c r="H223" s="7"/>
    </row>
    <row r="224" spans="1:8" ht="18">
      <c r="A224" s="179"/>
      <c r="B224" s="179" t="s">
        <v>1012</v>
      </c>
      <c r="C224" s="182" t="s">
        <v>1013</v>
      </c>
      <c r="D224" s="179"/>
      <c r="E224" s="179"/>
      <c r="F224" s="179">
        <v>200</v>
      </c>
      <c r="G224" s="179">
        <v>200</v>
      </c>
      <c r="H224" s="7"/>
    </row>
    <row r="225" spans="1:8" ht="18">
      <c r="A225" s="179"/>
      <c r="B225" s="181" t="s">
        <v>1014</v>
      </c>
      <c r="C225" s="193" t="s">
        <v>1015</v>
      </c>
      <c r="D225" s="179"/>
      <c r="E225" s="179"/>
      <c r="F225" s="179"/>
      <c r="G225" s="179"/>
      <c r="H225" s="7"/>
    </row>
    <row r="226" spans="1:8" ht="30">
      <c r="A226" s="179"/>
      <c r="B226" s="179" t="s">
        <v>529</v>
      </c>
      <c r="C226" s="182" t="s">
        <v>1016</v>
      </c>
      <c r="D226" s="179"/>
      <c r="E226" s="179"/>
      <c r="F226" s="179">
        <v>1000</v>
      </c>
      <c r="G226" s="179">
        <v>1000</v>
      </c>
      <c r="H226" s="7"/>
    </row>
    <row r="227" spans="1:8" ht="30">
      <c r="A227" s="179"/>
      <c r="B227" s="179" t="s">
        <v>530</v>
      </c>
      <c r="C227" s="182" t="s">
        <v>1017</v>
      </c>
      <c r="D227" s="179"/>
      <c r="E227" s="179"/>
      <c r="F227" s="179">
        <v>500</v>
      </c>
      <c r="G227" s="179">
        <v>500</v>
      </c>
      <c r="H227" s="7"/>
    </row>
    <row r="228" spans="1:8" ht="18">
      <c r="A228" s="179"/>
      <c r="B228" s="179" t="s">
        <v>684</v>
      </c>
      <c r="C228" s="171" t="s">
        <v>1018</v>
      </c>
      <c r="D228" s="179"/>
      <c r="E228" s="179"/>
      <c r="F228" s="179">
        <v>1000</v>
      </c>
      <c r="G228" s="179">
        <v>1000</v>
      </c>
      <c r="H228" s="7"/>
    </row>
    <row r="229" spans="1:8" ht="18">
      <c r="A229" s="179"/>
      <c r="B229" s="179"/>
      <c r="C229" s="171" t="s">
        <v>1019</v>
      </c>
      <c r="D229" s="179"/>
      <c r="E229" s="179"/>
      <c r="F229" s="179">
        <v>500</v>
      </c>
      <c r="G229" s="179">
        <v>500</v>
      </c>
      <c r="H229" s="7"/>
    </row>
    <row r="230" spans="1:8" ht="18">
      <c r="A230" s="179"/>
      <c r="B230" s="181" t="s">
        <v>1020</v>
      </c>
      <c r="C230" s="152" t="s">
        <v>1021</v>
      </c>
      <c r="D230" s="181">
        <v>100</v>
      </c>
      <c r="E230" s="181">
        <v>5000</v>
      </c>
      <c r="F230" s="179"/>
      <c r="G230" s="179"/>
      <c r="H230" s="7"/>
    </row>
    <row r="231" spans="1:8" ht="18">
      <c r="A231" s="179"/>
      <c r="B231" s="181" t="s">
        <v>529</v>
      </c>
      <c r="C231" s="171" t="s">
        <v>1022</v>
      </c>
      <c r="D231" s="181"/>
      <c r="E231" s="181"/>
      <c r="F231" s="179">
        <v>200</v>
      </c>
      <c r="G231" s="179">
        <v>200</v>
      </c>
      <c r="H231" s="7"/>
    </row>
    <row r="232" spans="1:8" ht="18">
      <c r="A232" s="179"/>
      <c r="B232" s="179" t="s">
        <v>530</v>
      </c>
      <c r="C232" s="171" t="s">
        <v>1023</v>
      </c>
      <c r="D232" s="179"/>
      <c r="E232" s="179"/>
      <c r="F232" s="179">
        <v>1000</v>
      </c>
      <c r="G232" s="179">
        <v>1000</v>
      </c>
      <c r="H232" s="7"/>
    </row>
    <row r="233" spans="1:8" ht="18">
      <c r="A233" s="179"/>
      <c r="B233" s="179" t="s">
        <v>684</v>
      </c>
      <c r="C233" s="171" t="s">
        <v>1024</v>
      </c>
      <c r="D233" s="179"/>
      <c r="E233" s="179"/>
      <c r="F233" s="179">
        <v>500</v>
      </c>
      <c r="G233" s="179">
        <v>500</v>
      </c>
      <c r="H233" s="7"/>
    </row>
    <row r="234" spans="1:8" ht="18">
      <c r="A234" s="179"/>
      <c r="B234" s="179" t="s">
        <v>686</v>
      </c>
      <c r="C234" s="171" t="s">
        <v>1025</v>
      </c>
      <c r="D234" s="179"/>
      <c r="E234" s="179"/>
      <c r="F234" s="179">
        <v>200</v>
      </c>
      <c r="G234" s="179">
        <v>200</v>
      </c>
      <c r="H234" s="7"/>
    </row>
    <row r="235" spans="1:8" ht="30">
      <c r="A235" s="179"/>
      <c r="B235" s="179" t="s">
        <v>688</v>
      </c>
      <c r="C235" s="182" t="s">
        <v>1026</v>
      </c>
      <c r="D235" s="179"/>
      <c r="E235" s="179"/>
      <c r="F235" s="179">
        <v>800</v>
      </c>
      <c r="G235" s="179">
        <v>800</v>
      </c>
      <c r="H235" s="7"/>
    </row>
    <row r="236" spans="1:8" ht="18">
      <c r="A236" s="179"/>
      <c r="B236" s="179" t="s">
        <v>1027</v>
      </c>
      <c r="C236" s="171" t="s">
        <v>1028</v>
      </c>
      <c r="D236" s="179"/>
      <c r="E236" s="179"/>
      <c r="F236" s="179">
        <v>500</v>
      </c>
      <c r="G236" s="179">
        <v>500</v>
      </c>
      <c r="H236" s="7"/>
    </row>
    <row r="237" spans="1:8" ht="18">
      <c r="A237" s="179"/>
      <c r="B237" s="179" t="s">
        <v>1029</v>
      </c>
      <c r="C237" s="171" t="s">
        <v>1030</v>
      </c>
      <c r="D237" s="179"/>
      <c r="E237" s="179"/>
      <c r="F237" s="179">
        <v>500</v>
      </c>
      <c r="G237" s="179">
        <v>500</v>
      </c>
      <c r="H237" s="7"/>
    </row>
    <row r="238" spans="1:8" ht="18">
      <c r="A238" s="179"/>
      <c r="B238" s="181" t="s">
        <v>1031</v>
      </c>
      <c r="C238" s="152" t="s">
        <v>1032</v>
      </c>
      <c r="D238" s="179"/>
      <c r="E238" s="179"/>
      <c r="F238" s="179"/>
      <c r="G238" s="179"/>
      <c r="H238" s="7"/>
    </row>
    <row r="239" spans="1:8" ht="18">
      <c r="A239" s="179"/>
      <c r="B239" s="179" t="s">
        <v>529</v>
      </c>
      <c r="C239" s="171" t="s">
        <v>1032</v>
      </c>
      <c r="D239" s="179"/>
      <c r="E239" s="179"/>
      <c r="F239" s="179">
        <v>200</v>
      </c>
      <c r="G239" s="179">
        <v>200</v>
      </c>
      <c r="H239" s="7"/>
    </row>
    <row r="240" spans="1:8" ht="18">
      <c r="A240" s="179"/>
      <c r="B240" s="179" t="s">
        <v>530</v>
      </c>
      <c r="C240" s="171" t="s">
        <v>1033</v>
      </c>
      <c r="D240" s="179"/>
      <c r="E240" s="179"/>
      <c r="F240" s="179">
        <v>500</v>
      </c>
      <c r="G240" s="179">
        <v>500</v>
      </c>
      <c r="H240" s="7"/>
    </row>
    <row r="241" spans="1:8" ht="18">
      <c r="A241" s="179"/>
      <c r="B241" s="179" t="s">
        <v>684</v>
      </c>
      <c r="C241" s="171" t="s">
        <v>1034</v>
      </c>
      <c r="D241" s="179"/>
      <c r="E241" s="179"/>
      <c r="F241" s="179">
        <v>100</v>
      </c>
      <c r="G241" s="179">
        <v>100</v>
      </c>
      <c r="H241" s="7"/>
    </row>
    <row r="242" spans="1:8" ht="18">
      <c r="A242" s="179"/>
      <c r="B242" s="179" t="s">
        <v>686</v>
      </c>
      <c r="C242" s="171" t="s">
        <v>1035</v>
      </c>
      <c r="D242" s="179"/>
      <c r="E242" s="179"/>
      <c r="F242" s="179">
        <v>50</v>
      </c>
      <c r="G242" s="179">
        <v>50</v>
      </c>
      <c r="H242" s="7"/>
    </row>
    <row r="243" spans="1:8" ht="18">
      <c r="A243" s="179"/>
      <c r="B243" s="179" t="s">
        <v>688</v>
      </c>
      <c r="C243" s="171" t="s">
        <v>1036</v>
      </c>
      <c r="D243" s="179"/>
      <c r="E243" s="179"/>
      <c r="F243" s="179">
        <v>200</v>
      </c>
      <c r="G243" s="179">
        <v>200</v>
      </c>
      <c r="H243" s="7"/>
    </row>
    <row r="244" spans="1:8" ht="18">
      <c r="A244" s="179"/>
      <c r="B244" s="179" t="s">
        <v>1027</v>
      </c>
      <c r="C244" s="171" t="s">
        <v>1037</v>
      </c>
      <c r="D244" s="179"/>
      <c r="E244" s="179"/>
      <c r="F244" s="179">
        <v>500</v>
      </c>
      <c r="G244" s="179">
        <v>500</v>
      </c>
      <c r="H244" s="7"/>
    </row>
    <row r="245" spans="1:8" ht="18">
      <c r="A245" s="179"/>
      <c r="B245" s="181" t="s">
        <v>1038</v>
      </c>
      <c r="C245" s="152" t="s">
        <v>1039</v>
      </c>
      <c r="D245" s="179"/>
      <c r="E245" s="179"/>
      <c r="F245" s="179"/>
      <c r="G245" s="179"/>
      <c r="H245" s="7"/>
    </row>
    <row r="246" spans="1:8" ht="18">
      <c r="A246" s="179"/>
      <c r="B246" s="179" t="s">
        <v>529</v>
      </c>
      <c r="C246" s="171" t="s">
        <v>1040</v>
      </c>
      <c r="D246" s="179"/>
      <c r="E246" s="179"/>
      <c r="F246" s="179">
        <v>1000</v>
      </c>
      <c r="G246" s="179">
        <v>1000</v>
      </c>
      <c r="H246" s="7"/>
    </row>
    <row r="247" spans="1:8" ht="18">
      <c r="A247" s="179"/>
      <c r="B247" s="179" t="s">
        <v>530</v>
      </c>
      <c r="C247" s="171" t="s">
        <v>1041</v>
      </c>
      <c r="D247" s="179"/>
      <c r="E247" s="179"/>
      <c r="F247" s="179">
        <v>600</v>
      </c>
      <c r="G247" s="179">
        <v>600</v>
      </c>
      <c r="H247" s="7"/>
    </row>
    <row r="248" spans="1:8" ht="18">
      <c r="A248" s="179"/>
      <c r="B248" s="179" t="s">
        <v>686</v>
      </c>
      <c r="C248" s="171" t="s">
        <v>1042</v>
      </c>
      <c r="D248" s="179"/>
      <c r="E248" s="179"/>
      <c r="F248" s="179">
        <v>100</v>
      </c>
      <c r="G248" s="179">
        <v>100</v>
      </c>
      <c r="H248" s="7"/>
    </row>
    <row r="249" spans="1:8" ht="18">
      <c r="A249" s="179"/>
      <c r="B249" s="179" t="s">
        <v>688</v>
      </c>
      <c r="C249" s="171" t="s">
        <v>1043</v>
      </c>
      <c r="D249" s="179"/>
      <c r="E249" s="179"/>
      <c r="F249" s="179">
        <v>50</v>
      </c>
      <c r="G249" s="179">
        <v>50</v>
      </c>
      <c r="H249" s="7"/>
    </row>
    <row r="250" spans="1:8" ht="30">
      <c r="A250" s="179"/>
      <c r="B250" s="179" t="s">
        <v>1044</v>
      </c>
      <c r="C250" s="182" t="s">
        <v>1045</v>
      </c>
      <c r="D250" s="179"/>
      <c r="E250" s="179"/>
      <c r="F250" s="179">
        <v>500</v>
      </c>
      <c r="G250" s="179">
        <v>500</v>
      </c>
      <c r="H250" s="7"/>
    </row>
    <row r="251" spans="1:8" ht="30">
      <c r="A251" s="179"/>
      <c r="B251" s="179" t="s">
        <v>1046</v>
      </c>
      <c r="C251" s="182" t="s">
        <v>1047</v>
      </c>
      <c r="D251" s="179"/>
      <c r="E251" s="179"/>
      <c r="F251" s="179">
        <v>500</v>
      </c>
      <c r="G251" s="179">
        <v>500</v>
      </c>
      <c r="H251" s="7"/>
    </row>
    <row r="252" spans="1:8" ht="18">
      <c r="A252" s="179"/>
      <c r="B252" s="179" t="s">
        <v>1048</v>
      </c>
      <c r="C252" s="171" t="s">
        <v>1049</v>
      </c>
      <c r="D252" s="179"/>
      <c r="E252" s="179"/>
      <c r="F252" s="179">
        <v>200</v>
      </c>
      <c r="G252" s="179">
        <v>200</v>
      </c>
      <c r="H252" s="7"/>
    </row>
    <row r="253" spans="1:8" ht="30">
      <c r="A253" s="179"/>
      <c r="B253" s="179" t="s">
        <v>1050</v>
      </c>
      <c r="C253" s="182" t="s">
        <v>1051</v>
      </c>
      <c r="D253" s="179"/>
      <c r="E253" s="179"/>
      <c r="F253" s="179">
        <v>500</v>
      </c>
      <c r="G253" s="179">
        <v>500</v>
      </c>
      <c r="H253" s="7"/>
    </row>
    <row r="254" spans="1:8" ht="30">
      <c r="A254" s="179"/>
      <c r="B254" s="179" t="s">
        <v>1052</v>
      </c>
      <c r="C254" s="182" t="s">
        <v>1053</v>
      </c>
      <c r="D254" s="179"/>
      <c r="E254" s="179"/>
      <c r="F254" s="179">
        <v>300</v>
      </c>
      <c r="G254" s="179">
        <v>300</v>
      </c>
      <c r="H254" s="7"/>
    </row>
    <row r="255" spans="1:8" ht="18">
      <c r="A255" s="179"/>
      <c r="B255" s="179" t="s">
        <v>1054</v>
      </c>
      <c r="C255" s="171" t="s">
        <v>1055</v>
      </c>
      <c r="D255" s="179"/>
      <c r="E255" s="179"/>
      <c r="F255" s="179">
        <v>200</v>
      </c>
      <c r="G255" s="179">
        <v>200</v>
      </c>
      <c r="H255" s="7"/>
    </row>
    <row r="256" spans="1:8" ht="18">
      <c r="A256" s="179"/>
      <c r="B256" s="181" t="s">
        <v>1056</v>
      </c>
      <c r="C256" s="152" t="s">
        <v>1057</v>
      </c>
      <c r="D256" s="181">
        <v>100</v>
      </c>
      <c r="E256" s="181">
        <v>1000</v>
      </c>
      <c r="F256" s="179"/>
      <c r="G256" s="179"/>
      <c r="H256" s="7"/>
    </row>
    <row r="257" spans="1:8" ht="30">
      <c r="A257" s="179"/>
      <c r="B257" s="179" t="s">
        <v>529</v>
      </c>
      <c r="C257" s="182" t="s">
        <v>1058</v>
      </c>
      <c r="D257" s="179"/>
      <c r="E257" s="179"/>
      <c r="F257" s="179">
        <v>500</v>
      </c>
      <c r="G257" s="179">
        <v>500</v>
      </c>
      <c r="H257" s="7"/>
    </row>
    <row r="258" spans="1:8" ht="18">
      <c r="A258" s="179"/>
      <c r="B258" s="179" t="s">
        <v>530</v>
      </c>
      <c r="C258" s="182" t="s">
        <v>1059</v>
      </c>
      <c r="D258" s="179"/>
      <c r="E258" s="179"/>
      <c r="F258" s="179">
        <v>1000</v>
      </c>
      <c r="G258" s="179">
        <v>1000</v>
      </c>
      <c r="H258" s="7"/>
    </row>
    <row r="259" spans="1:8" ht="18">
      <c r="A259" s="179"/>
      <c r="B259" s="179" t="s">
        <v>684</v>
      </c>
      <c r="C259" s="182" t="s">
        <v>1060</v>
      </c>
      <c r="D259" s="179"/>
      <c r="E259" s="179"/>
      <c r="F259" s="179">
        <v>500</v>
      </c>
      <c r="G259" s="179">
        <v>500</v>
      </c>
      <c r="H259" s="7"/>
    </row>
    <row r="260" spans="1:8" ht="18">
      <c r="A260" s="179"/>
      <c r="B260" s="179" t="s">
        <v>686</v>
      </c>
      <c r="C260" s="182" t="s">
        <v>1061</v>
      </c>
      <c r="D260" s="179"/>
      <c r="E260" s="179"/>
      <c r="F260" s="179">
        <v>200</v>
      </c>
      <c r="G260" s="179">
        <v>200</v>
      </c>
      <c r="H260" s="7"/>
    </row>
    <row r="261" spans="1:8" ht="72">
      <c r="A261" s="181">
        <v>18</v>
      </c>
      <c r="B261" s="181" t="s">
        <v>1062</v>
      </c>
      <c r="C261" s="153" t="s">
        <v>1063</v>
      </c>
      <c r="D261" s="179"/>
      <c r="E261" s="179"/>
      <c r="F261" s="179">
        <v>400</v>
      </c>
      <c r="G261" s="179">
        <v>400</v>
      </c>
      <c r="H261" s="7"/>
    </row>
    <row r="262" spans="1:8" ht="30">
      <c r="A262" s="179"/>
      <c r="B262" s="179" t="s">
        <v>1064</v>
      </c>
      <c r="C262" s="182" t="s">
        <v>1065</v>
      </c>
      <c r="D262" s="179"/>
      <c r="E262" s="179"/>
      <c r="F262" s="179">
        <v>400</v>
      </c>
      <c r="G262" s="179">
        <v>400</v>
      </c>
      <c r="H262" s="7"/>
    </row>
    <row r="263" spans="1:8" ht="18">
      <c r="A263" s="179"/>
      <c r="B263" s="179" t="s">
        <v>1066</v>
      </c>
      <c r="C263" s="171" t="s">
        <v>1067</v>
      </c>
      <c r="D263" s="179"/>
      <c r="E263" s="179"/>
      <c r="F263" s="179">
        <v>100</v>
      </c>
      <c r="G263" s="179">
        <v>100</v>
      </c>
      <c r="H263" s="7"/>
    </row>
    <row r="264" spans="1:8" ht="18">
      <c r="A264" s="181">
        <v>19</v>
      </c>
      <c r="B264" s="181"/>
      <c r="C264" s="152" t="s">
        <v>1068</v>
      </c>
      <c r="D264" s="179"/>
      <c r="E264" s="179"/>
      <c r="F264" s="179"/>
      <c r="G264" s="179"/>
      <c r="H264" s="7"/>
    </row>
    <row r="265" spans="1:8" ht="30">
      <c r="A265" s="179"/>
      <c r="B265" s="179" t="s">
        <v>1069</v>
      </c>
      <c r="C265" s="182" t="s">
        <v>1070</v>
      </c>
      <c r="D265" s="179"/>
      <c r="E265" s="179"/>
      <c r="F265" s="179">
        <v>25</v>
      </c>
      <c r="G265" s="179">
        <v>25</v>
      </c>
      <c r="H265" s="7"/>
    </row>
    <row r="266" spans="1:8" ht="30">
      <c r="A266" s="179"/>
      <c r="B266" s="179" t="s">
        <v>1071</v>
      </c>
      <c r="C266" s="182" t="s">
        <v>1072</v>
      </c>
      <c r="D266" s="179"/>
      <c r="E266" s="179"/>
      <c r="F266" s="179">
        <v>40</v>
      </c>
      <c r="G266" s="179">
        <v>40</v>
      </c>
      <c r="H266" s="7"/>
    </row>
    <row r="267" spans="1:8" ht="18">
      <c r="A267" s="179"/>
      <c r="B267" s="179" t="s">
        <v>1073</v>
      </c>
      <c r="C267" s="171" t="s">
        <v>1074</v>
      </c>
      <c r="D267" s="179"/>
      <c r="E267" s="179"/>
      <c r="F267" s="179">
        <v>20</v>
      </c>
      <c r="G267" s="179">
        <v>20</v>
      </c>
      <c r="H267" s="7"/>
    </row>
    <row r="268" spans="1:8" ht="30">
      <c r="A268" s="179"/>
      <c r="B268" s="179" t="s">
        <v>1075</v>
      </c>
      <c r="C268" s="182" t="s">
        <v>1076</v>
      </c>
      <c r="D268" s="179"/>
      <c r="E268" s="179"/>
      <c r="F268" s="179">
        <v>550</v>
      </c>
      <c r="G268" s="179">
        <v>550</v>
      </c>
      <c r="H268" s="7"/>
    </row>
    <row r="269" spans="1:8" ht="30">
      <c r="A269" s="179"/>
      <c r="B269" s="179" t="s">
        <v>1077</v>
      </c>
      <c r="C269" s="182" t="s">
        <v>1078</v>
      </c>
      <c r="D269" s="179"/>
      <c r="E269" s="179"/>
      <c r="F269" s="179">
        <v>800</v>
      </c>
      <c r="G269" s="179">
        <v>800</v>
      </c>
      <c r="H269" s="7"/>
    </row>
    <row r="270" spans="1:8" ht="30">
      <c r="A270" s="179"/>
      <c r="B270" s="179" t="s">
        <v>1079</v>
      </c>
      <c r="C270" s="182" t="s">
        <v>1080</v>
      </c>
      <c r="D270" s="179"/>
      <c r="E270" s="179"/>
      <c r="F270" s="179">
        <v>1250</v>
      </c>
      <c r="G270" s="179">
        <v>1250</v>
      </c>
      <c r="H270" s="7"/>
    </row>
    <row r="271" spans="1:8" ht="30">
      <c r="A271" s="179"/>
      <c r="B271" s="179" t="s">
        <v>1081</v>
      </c>
      <c r="C271" s="182" t="s">
        <v>1082</v>
      </c>
      <c r="D271" s="179"/>
      <c r="E271" s="179"/>
      <c r="F271" s="179">
        <v>40</v>
      </c>
      <c r="G271" s="179">
        <v>40</v>
      </c>
      <c r="H271" s="7"/>
    </row>
    <row r="272" spans="1:8" ht="75">
      <c r="A272" s="179"/>
      <c r="B272" s="179"/>
      <c r="C272" s="182" t="s">
        <v>1083</v>
      </c>
      <c r="D272" s="179"/>
      <c r="E272" s="179"/>
      <c r="F272" s="179"/>
      <c r="G272" s="179"/>
      <c r="H272" s="7"/>
    </row>
    <row r="273" spans="1:8" ht="18">
      <c r="A273" s="181">
        <v>20</v>
      </c>
      <c r="B273" s="181"/>
      <c r="C273" s="152" t="s">
        <v>1084</v>
      </c>
      <c r="D273" s="179"/>
      <c r="E273" s="179"/>
      <c r="F273" s="179"/>
      <c r="G273" s="179"/>
      <c r="H273" s="7"/>
    </row>
    <row r="274" spans="1:8" ht="75">
      <c r="A274" s="179"/>
      <c r="B274" s="179"/>
      <c r="C274" s="182" t="s">
        <v>1085</v>
      </c>
      <c r="D274" s="179"/>
      <c r="E274" s="179"/>
      <c r="F274" s="179" t="s">
        <v>864</v>
      </c>
      <c r="G274" s="179" t="s">
        <v>864</v>
      </c>
      <c r="H274" s="7"/>
    </row>
    <row r="275" spans="1:8" ht="36">
      <c r="A275" s="181">
        <v>21</v>
      </c>
      <c r="B275" s="181"/>
      <c r="C275" s="153" t="s">
        <v>1086</v>
      </c>
      <c r="D275" s="181">
        <v>1</v>
      </c>
      <c r="E275" s="181">
        <v>65</v>
      </c>
      <c r="F275" s="179"/>
      <c r="G275" s="179"/>
      <c r="H275" s="7"/>
    </row>
    <row r="276" spans="1:8" ht="18">
      <c r="A276" s="179"/>
      <c r="B276" s="167">
        <v>1</v>
      </c>
      <c r="C276" s="191" t="s">
        <v>1087</v>
      </c>
      <c r="D276" s="179"/>
      <c r="E276" s="179"/>
      <c r="F276" s="179"/>
      <c r="G276" s="179"/>
      <c r="H276" s="7"/>
    </row>
    <row r="277" spans="1:8" ht="18">
      <c r="A277" s="179"/>
      <c r="B277" s="179" t="s">
        <v>529</v>
      </c>
      <c r="C277" s="182" t="s">
        <v>1088</v>
      </c>
      <c r="D277" s="179"/>
      <c r="E277" s="179"/>
      <c r="F277" s="179">
        <v>15</v>
      </c>
      <c r="G277" s="179">
        <v>15</v>
      </c>
      <c r="H277" s="7"/>
    </row>
    <row r="278" spans="1:8" ht="18">
      <c r="A278" s="179"/>
      <c r="B278" s="179" t="s">
        <v>530</v>
      </c>
      <c r="C278" s="182" t="s">
        <v>1089</v>
      </c>
      <c r="D278" s="179"/>
      <c r="E278" s="179"/>
      <c r="F278" s="179">
        <v>14</v>
      </c>
      <c r="G278" s="179">
        <v>14</v>
      </c>
      <c r="H278" s="7"/>
    </row>
    <row r="279" spans="1:8" ht="18">
      <c r="A279" s="179"/>
      <c r="B279" s="179" t="s">
        <v>684</v>
      </c>
      <c r="C279" s="182" t="s">
        <v>1090</v>
      </c>
      <c r="D279" s="179"/>
      <c r="E279" s="179"/>
      <c r="F279" s="179">
        <v>13</v>
      </c>
      <c r="G279" s="179">
        <v>13</v>
      </c>
      <c r="H279" s="7"/>
    </row>
    <row r="280" spans="1:8" ht="18">
      <c r="A280" s="179"/>
      <c r="B280" s="179" t="s">
        <v>686</v>
      </c>
      <c r="C280" s="182" t="s">
        <v>1091</v>
      </c>
      <c r="D280" s="179"/>
      <c r="E280" s="179"/>
      <c r="F280" s="179">
        <v>12</v>
      </c>
      <c r="G280" s="179">
        <v>12</v>
      </c>
      <c r="H280" s="7"/>
    </row>
    <row r="281" spans="1:8" ht="18">
      <c r="A281" s="179"/>
      <c r="B281" s="181">
        <v>2</v>
      </c>
      <c r="C281" s="191" t="s">
        <v>1092</v>
      </c>
      <c r="D281" s="179"/>
      <c r="E281" s="179"/>
      <c r="F281" s="179"/>
      <c r="G281" s="179"/>
      <c r="H281" s="7"/>
    </row>
    <row r="282" spans="1:8" ht="18">
      <c r="A282" s="179"/>
      <c r="B282" s="179" t="s">
        <v>529</v>
      </c>
      <c r="C282" s="182" t="s">
        <v>1088</v>
      </c>
      <c r="D282" s="179"/>
      <c r="E282" s="179"/>
      <c r="F282" s="179">
        <v>12</v>
      </c>
      <c r="G282" s="179">
        <v>12</v>
      </c>
      <c r="H282" s="7"/>
    </row>
    <row r="283" spans="1:8" ht="18">
      <c r="A283" s="179"/>
      <c r="B283" s="179" t="s">
        <v>530</v>
      </c>
      <c r="C283" s="182" t="s">
        <v>1089</v>
      </c>
      <c r="D283" s="179"/>
      <c r="E283" s="179"/>
      <c r="F283" s="179">
        <v>11</v>
      </c>
      <c r="G283" s="179">
        <v>11</v>
      </c>
      <c r="H283" s="7"/>
    </row>
    <row r="284" spans="1:8" ht="18">
      <c r="A284" s="179"/>
      <c r="B284" s="179" t="s">
        <v>684</v>
      </c>
      <c r="C284" s="182" t="s">
        <v>1090</v>
      </c>
      <c r="D284" s="179"/>
      <c r="E284" s="179"/>
      <c r="F284" s="179">
        <v>10</v>
      </c>
      <c r="G284" s="179">
        <v>10</v>
      </c>
      <c r="H284" s="7"/>
    </row>
    <row r="285" spans="1:8" ht="18">
      <c r="A285" s="179"/>
      <c r="B285" s="179" t="s">
        <v>686</v>
      </c>
      <c r="C285" s="182" t="s">
        <v>1091</v>
      </c>
      <c r="D285" s="179"/>
      <c r="E285" s="179"/>
      <c r="F285" s="179">
        <v>9</v>
      </c>
      <c r="G285" s="179">
        <v>9</v>
      </c>
      <c r="H285" s="7"/>
    </row>
    <row r="286" spans="1:8" ht="18">
      <c r="A286" s="179"/>
      <c r="B286" s="167">
        <v>3</v>
      </c>
      <c r="C286" s="191" t="s">
        <v>1093</v>
      </c>
      <c r="D286" s="179"/>
      <c r="E286" s="179"/>
      <c r="F286" s="179"/>
      <c r="G286" s="179"/>
      <c r="H286" s="7"/>
    </row>
    <row r="287" spans="1:8" ht="18">
      <c r="A287" s="179"/>
      <c r="B287" s="179" t="s">
        <v>529</v>
      </c>
      <c r="C287" s="182" t="s">
        <v>1088</v>
      </c>
      <c r="D287" s="179"/>
      <c r="E287" s="179"/>
      <c r="F287" s="179">
        <v>10</v>
      </c>
      <c r="G287" s="179">
        <v>10</v>
      </c>
      <c r="H287" s="7"/>
    </row>
    <row r="288" spans="1:8" ht="18">
      <c r="A288" s="179"/>
      <c r="B288" s="179" t="s">
        <v>530</v>
      </c>
      <c r="C288" s="182" t="s">
        <v>1089</v>
      </c>
      <c r="D288" s="179"/>
      <c r="E288" s="179"/>
      <c r="F288" s="179">
        <v>9</v>
      </c>
      <c r="G288" s="179">
        <v>9</v>
      </c>
      <c r="H288" s="7"/>
    </row>
    <row r="289" spans="1:8" ht="18">
      <c r="A289" s="179"/>
      <c r="B289" s="179" t="s">
        <v>684</v>
      </c>
      <c r="C289" s="182" t="s">
        <v>1090</v>
      </c>
      <c r="D289" s="179"/>
      <c r="E289" s="179"/>
      <c r="F289" s="179">
        <v>8</v>
      </c>
      <c r="G289" s="179">
        <v>8</v>
      </c>
      <c r="H289" s="7"/>
    </row>
    <row r="290" spans="1:8" ht="18">
      <c r="A290" s="179"/>
      <c r="B290" s="179" t="s">
        <v>686</v>
      </c>
      <c r="C290" s="182" t="s">
        <v>1091</v>
      </c>
      <c r="D290" s="179"/>
      <c r="E290" s="179"/>
      <c r="F290" s="179">
        <v>7</v>
      </c>
      <c r="G290" s="179">
        <v>7</v>
      </c>
      <c r="H290" s="7"/>
    </row>
    <row r="291" spans="1:8" ht="30">
      <c r="A291" s="179"/>
      <c r="B291" s="167">
        <v>4</v>
      </c>
      <c r="C291" s="191" t="s">
        <v>1094</v>
      </c>
      <c r="D291" s="179"/>
      <c r="E291" s="179"/>
      <c r="F291" s="179"/>
      <c r="G291" s="179"/>
      <c r="H291" s="7"/>
    </row>
    <row r="292" spans="1:8" ht="18">
      <c r="A292" s="179"/>
      <c r="B292" s="179" t="s">
        <v>529</v>
      </c>
      <c r="C292" s="182" t="s">
        <v>1088</v>
      </c>
      <c r="D292" s="179"/>
      <c r="E292" s="179"/>
      <c r="F292" s="179">
        <v>10</v>
      </c>
      <c r="G292" s="179">
        <v>10</v>
      </c>
      <c r="H292" s="7"/>
    </row>
    <row r="293" spans="1:8" ht="18">
      <c r="A293" s="179"/>
      <c r="B293" s="179" t="s">
        <v>530</v>
      </c>
      <c r="C293" s="182" t="s">
        <v>1089</v>
      </c>
      <c r="D293" s="179"/>
      <c r="E293" s="179"/>
      <c r="F293" s="179">
        <v>9</v>
      </c>
      <c r="G293" s="179">
        <v>9</v>
      </c>
      <c r="H293" s="7"/>
    </row>
    <row r="294" spans="1:8" ht="18">
      <c r="A294" s="179"/>
      <c r="B294" s="179" t="s">
        <v>684</v>
      </c>
      <c r="C294" s="182" t="s">
        <v>1090</v>
      </c>
      <c r="D294" s="179"/>
      <c r="E294" s="179"/>
      <c r="F294" s="179">
        <v>8</v>
      </c>
      <c r="G294" s="179">
        <v>8</v>
      </c>
      <c r="H294" s="7"/>
    </row>
    <row r="295" spans="1:8" ht="18">
      <c r="A295" s="179"/>
      <c r="B295" s="179" t="s">
        <v>686</v>
      </c>
      <c r="C295" s="182" t="s">
        <v>1091</v>
      </c>
      <c r="D295" s="179"/>
      <c r="E295" s="179"/>
      <c r="F295" s="179">
        <v>7</v>
      </c>
      <c r="G295" s="179">
        <v>7</v>
      </c>
      <c r="H295" s="7"/>
    </row>
    <row r="296" spans="1:8" ht="30">
      <c r="A296" s="179"/>
      <c r="B296" s="167">
        <v>5</v>
      </c>
      <c r="C296" s="191" t="s">
        <v>1095</v>
      </c>
      <c r="D296" s="179"/>
      <c r="E296" s="179"/>
      <c r="F296" s="179"/>
      <c r="G296" s="179"/>
      <c r="H296" s="7"/>
    </row>
    <row r="297" spans="1:8" ht="18">
      <c r="A297" s="179"/>
      <c r="B297" s="179" t="s">
        <v>529</v>
      </c>
      <c r="C297" s="182" t="s">
        <v>1088</v>
      </c>
      <c r="D297" s="179"/>
      <c r="E297" s="179"/>
      <c r="F297" s="179">
        <v>10</v>
      </c>
      <c r="G297" s="179">
        <v>10</v>
      </c>
      <c r="H297" s="7"/>
    </row>
    <row r="298" spans="1:8" ht="18">
      <c r="A298" s="179"/>
      <c r="B298" s="179" t="s">
        <v>530</v>
      </c>
      <c r="C298" s="182" t="s">
        <v>1089</v>
      </c>
      <c r="D298" s="179"/>
      <c r="E298" s="179"/>
      <c r="F298" s="179">
        <v>9</v>
      </c>
      <c r="G298" s="179">
        <v>9</v>
      </c>
      <c r="H298" s="7"/>
    </row>
    <row r="299" spans="1:8" ht="18">
      <c r="A299" s="179"/>
      <c r="B299" s="179" t="s">
        <v>684</v>
      </c>
      <c r="C299" s="182" t="s">
        <v>1090</v>
      </c>
      <c r="D299" s="179"/>
      <c r="E299" s="179"/>
      <c r="F299" s="179">
        <v>8</v>
      </c>
      <c r="G299" s="179">
        <v>8</v>
      </c>
      <c r="H299" s="7"/>
    </row>
    <row r="300" spans="1:8" ht="18">
      <c r="A300" s="179"/>
      <c r="B300" s="179" t="s">
        <v>686</v>
      </c>
      <c r="C300" s="182" t="s">
        <v>1091</v>
      </c>
      <c r="D300" s="179"/>
      <c r="E300" s="179"/>
      <c r="F300" s="179">
        <v>7</v>
      </c>
      <c r="G300" s="179">
        <v>7</v>
      </c>
      <c r="H300" s="7"/>
    </row>
    <row r="301" spans="1:8" ht="30">
      <c r="A301" s="179"/>
      <c r="B301" s="167">
        <v>6</v>
      </c>
      <c r="C301" s="191" t="s">
        <v>1096</v>
      </c>
      <c r="D301" s="179"/>
      <c r="E301" s="179"/>
      <c r="F301" s="179"/>
      <c r="G301" s="179"/>
      <c r="H301" s="7"/>
    </row>
    <row r="302" spans="1:8" ht="18">
      <c r="A302" s="179"/>
      <c r="B302" s="179" t="s">
        <v>529</v>
      </c>
      <c r="C302" s="182" t="s">
        <v>1088</v>
      </c>
      <c r="D302" s="179"/>
      <c r="E302" s="179"/>
      <c r="F302" s="179">
        <v>8</v>
      </c>
      <c r="G302" s="179">
        <v>8</v>
      </c>
      <c r="H302" s="7"/>
    </row>
    <row r="303" spans="1:8" ht="18">
      <c r="A303" s="179"/>
      <c r="B303" s="179" t="s">
        <v>530</v>
      </c>
      <c r="C303" s="182" t="s">
        <v>1089</v>
      </c>
      <c r="D303" s="179"/>
      <c r="E303" s="179"/>
      <c r="F303" s="179">
        <v>7</v>
      </c>
      <c r="G303" s="179">
        <v>7</v>
      </c>
      <c r="H303" s="7"/>
    </row>
    <row r="304" spans="1:8" ht="18">
      <c r="A304" s="179"/>
      <c r="B304" s="179" t="s">
        <v>684</v>
      </c>
      <c r="C304" s="182" t="s">
        <v>1090</v>
      </c>
      <c r="D304" s="179"/>
      <c r="E304" s="179"/>
      <c r="F304" s="179">
        <v>6</v>
      </c>
      <c r="G304" s="179">
        <v>6</v>
      </c>
      <c r="H304" s="7"/>
    </row>
    <row r="305" spans="1:8" ht="18">
      <c r="A305" s="179"/>
      <c r="B305" s="179" t="s">
        <v>686</v>
      </c>
      <c r="C305" s="182" t="s">
        <v>1091</v>
      </c>
      <c r="D305" s="179"/>
      <c r="E305" s="179"/>
      <c r="F305" s="179">
        <v>5</v>
      </c>
      <c r="G305" s="179">
        <v>5</v>
      </c>
      <c r="H305" s="7"/>
    </row>
    <row r="306" spans="1:8" ht="19.5" customHeight="1">
      <c r="A306" s="374" t="s">
        <v>1097</v>
      </c>
      <c r="B306" s="374"/>
      <c r="C306" s="374"/>
      <c r="D306" s="374"/>
      <c r="E306" s="374"/>
      <c r="F306" s="374"/>
      <c r="G306" s="374"/>
      <c r="H306" s="374"/>
    </row>
    <row r="307" spans="1:8" ht="18" customHeight="1">
      <c r="A307" s="375"/>
      <c r="B307" s="375"/>
      <c r="C307" s="375"/>
      <c r="D307" s="375"/>
      <c r="E307" s="375"/>
      <c r="F307" s="375"/>
      <c r="G307" s="375"/>
      <c r="H307" s="375"/>
    </row>
    <row r="308" spans="1:8" ht="18" customHeight="1">
      <c r="A308" s="375"/>
      <c r="B308" s="375"/>
      <c r="C308" s="375"/>
      <c r="D308" s="375"/>
      <c r="E308" s="375"/>
      <c r="F308" s="375"/>
      <c r="G308" s="375"/>
      <c r="H308" s="375"/>
    </row>
    <row r="309" spans="1:8" ht="18" customHeight="1">
      <c r="A309" s="160" t="s">
        <v>1098</v>
      </c>
      <c r="B309" s="160"/>
      <c r="C309" s="160"/>
      <c r="D309" s="160"/>
      <c r="E309" s="160"/>
      <c r="F309" s="160"/>
      <c r="G309" s="160"/>
      <c r="H309" s="160"/>
    </row>
    <row r="310" spans="1:8" ht="18" customHeight="1">
      <c r="A310" s="373" t="s">
        <v>1099</v>
      </c>
      <c r="B310" s="373"/>
      <c r="C310" s="373"/>
      <c r="D310" s="373"/>
      <c r="E310" s="373"/>
      <c r="F310" s="373"/>
      <c r="G310" s="373"/>
      <c r="H310" s="373"/>
    </row>
    <row r="311" spans="1:8" ht="18" customHeight="1">
      <c r="A311" s="373"/>
      <c r="B311" s="373"/>
      <c r="C311" s="373"/>
      <c r="D311" s="373"/>
      <c r="E311" s="373"/>
      <c r="F311" s="373"/>
      <c r="G311" s="373"/>
      <c r="H311" s="373"/>
    </row>
    <row r="312" spans="1:8" ht="18.75" customHeight="1">
      <c r="A312" s="372" t="s">
        <v>1100</v>
      </c>
      <c r="B312" s="372"/>
      <c r="C312" s="372"/>
      <c r="D312" s="372"/>
      <c r="E312" s="372"/>
      <c r="F312" s="372"/>
      <c r="G312" s="372"/>
      <c r="H312" s="372"/>
    </row>
    <row r="313" spans="1:8" ht="18.75">
      <c r="A313" s="160" t="s">
        <v>1101</v>
      </c>
      <c r="B313" s="160"/>
      <c r="C313" s="160"/>
      <c r="D313" s="160"/>
      <c r="E313" s="160"/>
      <c r="F313" s="160"/>
      <c r="G313" s="160"/>
      <c r="H313" s="160"/>
    </row>
    <row r="314" spans="1:8" ht="18">
      <c r="A314" s="160" t="s">
        <v>1102</v>
      </c>
      <c r="B314" s="160"/>
      <c r="C314" s="160"/>
      <c r="D314" s="160"/>
      <c r="E314" s="160"/>
      <c r="F314" s="160"/>
      <c r="G314" s="160"/>
      <c r="H314" s="160"/>
    </row>
    <row r="315" spans="1:8" ht="18.75" customHeight="1">
      <c r="A315" s="371" t="s">
        <v>1103</v>
      </c>
      <c r="B315" s="371"/>
      <c r="C315" s="371"/>
      <c r="D315" s="371"/>
      <c r="E315" s="371"/>
      <c r="F315" s="371"/>
      <c r="G315" s="371"/>
      <c r="H315" s="371"/>
    </row>
    <row r="316" spans="1:8" ht="18" customHeight="1">
      <c r="A316" s="371"/>
      <c r="B316" s="371"/>
      <c r="C316" s="371"/>
      <c r="D316" s="371"/>
      <c r="E316" s="371"/>
      <c r="F316" s="371"/>
      <c r="G316" s="371"/>
      <c r="H316" s="371"/>
    </row>
    <row r="317" spans="1:8" ht="18">
      <c r="A317" s="160"/>
      <c r="B317" s="160"/>
      <c r="C317" s="160"/>
      <c r="D317" s="160"/>
      <c r="E317" s="160"/>
      <c r="F317" s="160"/>
      <c r="G317" s="160"/>
      <c r="H317" s="160"/>
    </row>
    <row r="318" spans="1:8" ht="18">
      <c r="A318" s="160"/>
      <c r="B318" s="160"/>
      <c r="C318" s="160"/>
      <c r="D318" s="160"/>
      <c r="E318" s="160"/>
      <c r="F318" s="160"/>
      <c r="G318" s="160"/>
      <c r="H318" s="160"/>
    </row>
    <row r="319" spans="1:8" ht="18">
      <c r="A319" s="160"/>
      <c r="B319" s="160"/>
      <c r="C319" s="160"/>
      <c r="D319" s="160"/>
      <c r="E319" s="160"/>
      <c r="F319" s="160"/>
      <c r="G319" s="160"/>
      <c r="H319" s="160"/>
    </row>
    <row r="320" spans="1:8" ht="18">
      <c r="A320" s="160"/>
      <c r="B320" s="160"/>
      <c r="C320" s="160"/>
      <c r="D320" s="160"/>
      <c r="E320" s="160"/>
      <c r="F320" s="160"/>
      <c r="G320" s="160"/>
      <c r="H320" s="160"/>
    </row>
  </sheetData>
  <mergeCells count="17">
    <mergeCell ref="A315:H316"/>
    <mergeCell ref="A312:H312"/>
    <mergeCell ref="A310:H311"/>
    <mergeCell ref="A306:H308"/>
    <mergeCell ref="C4:G4"/>
    <mergeCell ref="C5:G5"/>
    <mergeCell ref="A8:A16"/>
    <mergeCell ref="A1:H1"/>
    <mergeCell ref="A2:H2"/>
    <mergeCell ref="A3:H3"/>
    <mergeCell ref="A6:A7"/>
    <mergeCell ref="B6:B7"/>
    <mergeCell ref="C6:C7"/>
    <mergeCell ref="D6:E6"/>
    <mergeCell ref="F6:F7"/>
    <mergeCell ref="G6:G7"/>
    <mergeCell ref="H6:H7"/>
  </mergeCells>
  <hyperlinks>
    <hyperlink ref="F6" r:id="rId1" display="cf=j=@)&amp;@÷)&amp;# df l:js[t b//]6"/>
  </hyperlinks>
  <pageMargins left="0.7" right="0.7" top="0.37" bottom="0.45" header="0.3" footer="0.3"/>
  <pageSetup paperSize="9" scale="85" orientation="portrait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15" sqref="B15"/>
    </sheetView>
  </sheetViews>
  <sheetFormatPr defaultRowHeight="15"/>
  <cols>
    <col min="1" max="1" width="6.28515625" customWidth="1"/>
    <col min="2" max="2" width="53" customWidth="1"/>
    <col min="3" max="3" width="11" customWidth="1"/>
    <col min="4" max="4" width="10.28515625" customWidth="1"/>
    <col min="5" max="5" width="13.28515625" customWidth="1"/>
  </cols>
  <sheetData>
    <row r="1" spans="1:6" ht="24.75">
      <c r="A1" s="347" t="s">
        <v>1104</v>
      </c>
      <c r="B1" s="347"/>
      <c r="C1" s="347"/>
      <c r="D1" s="347"/>
      <c r="E1" s="347"/>
    </row>
    <row r="2" spans="1:6" ht="22.5">
      <c r="A2" s="360" t="s">
        <v>17</v>
      </c>
      <c r="B2" s="360"/>
      <c r="C2" s="360"/>
      <c r="D2" s="360"/>
      <c r="E2" s="360"/>
    </row>
    <row r="3" spans="1:6" ht="19.5">
      <c r="A3" s="348" t="s">
        <v>1105</v>
      </c>
      <c r="B3" s="348"/>
      <c r="C3" s="348"/>
      <c r="D3" s="348"/>
      <c r="E3" s="348"/>
    </row>
    <row r="4" spans="1:6" ht="22.5">
      <c r="A4" s="258"/>
      <c r="B4" s="360" t="s">
        <v>1200</v>
      </c>
      <c r="C4" s="360"/>
      <c r="D4" s="360"/>
      <c r="E4" s="360"/>
      <c r="F4" s="360"/>
    </row>
    <row r="5" spans="1:6">
      <c r="A5" s="158" t="s">
        <v>18</v>
      </c>
      <c r="B5" s="158" t="s">
        <v>1106</v>
      </c>
      <c r="C5" s="158" t="s">
        <v>1107</v>
      </c>
      <c r="D5" s="158" t="s">
        <v>1108</v>
      </c>
      <c r="E5" s="158" t="s">
        <v>101</v>
      </c>
    </row>
    <row r="6" spans="1:6" ht="17.25">
      <c r="A6" s="3">
        <v>1</v>
      </c>
      <c r="B6" s="3" t="s">
        <v>1109</v>
      </c>
      <c r="C6" s="3">
        <v>700</v>
      </c>
      <c r="D6" s="3"/>
      <c r="E6" s="3" t="s">
        <v>1110</v>
      </c>
    </row>
    <row r="7" spans="1:6" ht="17.25">
      <c r="A7" s="3">
        <v>2</v>
      </c>
      <c r="B7" s="3" t="s">
        <v>1111</v>
      </c>
      <c r="C7" s="3">
        <v>1000</v>
      </c>
      <c r="D7" s="3"/>
      <c r="E7" s="3" t="s">
        <v>1110</v>
      </c>
    </row>
    <row r="8" spans="1:6" ht="17.25">
      <c r="A8" s="3">
        <v>3</v>
      </c>
      <c r="B8" s="3" t="s">
        <v>1112</v>
      </c>
      <c r="C8" s="3">
        <v>3000</v>
      </c>
      <c r="D8" s="3"/>
      <c r="E8" s="3" t="s">
        <v>1110</v>
      </c>
    </row>
    <row r="9" spans="1:6" ht="17.25">
      <c r="A9" s="3">
        <v>4</v>
      </c>
      <c r="B9" s="3" t="s">
        <v>1113</v>
      </c>
      <c r="C9" s="3">
        <v>2500</v>
      </c>
      <c r="D9" s="3"/>
      <c r="E9" s="3" t="s">
        <v>1110</v>
      </c>
    </row>
    <row r="10" spans="1:6" ht="17.25">
      <c r="A10" s="3">
        <v>5</v>
      </c>
      <c r="B10" s="3" t="s">
        <v>1114</v>
      </c>
      <c r="C10" s="3">
        <v>3500</v>
      </c>
      <c r="D10" s="3"/>
      <c r="E10" s="3" t="s">
        <v>1110</v>
      </c>
    </row>
    <row r="11" spans="1:6" ht="17.25">
      <c r="A11" s="3">
        <v>6</v>
      </c>
      <c r="B11" s="3" t="s">
        <v>1115</v>
      </c>
      <c r="C11" s="3">
        <v>3500</v>
      </c>
      <c r="D11" s="3"/>
      <c r="E11" s="3"/>
    </row>
    <row r="12" spans="1:6" ht="17.25">
      <c r="A12" s="3">
        <v>7</v>
      </c>
      <c r="B12" s="3" t="s">
        <v>1116</v>
      </c>
      <c r="C12" s="3">
        <v>4000</v>
      </c>
      <c r="D12" s="3"/>
      <c r="E12" s="3"/>
    </row>
    <row r="13" spans="1:6" ht="17.25">
      <c r="A13" s="3">
        <v>8</v>
      </c>
      <c r="B13" s="3" t="s">
        <v>1117</v>
      </c>
      <c r="C13" s="3">
        <v>4500</v>
      </c>
      <c r="D13" s="3"/>
      <c r="E13" s="3"/>
    </row>
    <row r="14" spans="1:6" ht="17.25">
      <c r="A14" s="3">
        <v>9</v>
      </c>
      <c r="B14" s="3" t="s">
        <v>1118</v>
      </c>
      <c r="C14" s="3">
        <v>4000</v>
      </c>
      <c r="D14" s="3"/>
      <c r="E14" s="3"/>
    </row>
    <row r="15" spans="1:6" ht="17.25">
      <c r="A15" s="3">
        <v>10</v>
      </c>
      <c r="B15" s="3" t="s">
        <v>1119</v>
      </c>
      <c r="C15" s="3">
        <v>5000</v>
      </c>
      <c r="D15" s="3">
        <v>300</v>
      </c>
      <c r="E15" s="3"/>
    </row>
    <row r="16" spans="1:6" ht="17.25">
      <c r="A16" s="3">
        <v>11</v>
      </c>
      <c r="B16" s="3" t="s">
        <v>1120</v>
      </c>
      <c r="C16" s="3">
        <v>120000</v>
      </c>
      <c r="D16" s="3">
        <v>10000</v>
      </c>
      <c r="E16" s="3"/>
    </row>
    <row r="17" spans="1:7" ht="17.25">
      <c r="A17" s="3"/>
      <c r="B17" s="379" t="s">
        <v>1121</v>
      </c>
      <c r="C17" s="380"/>
      <c r="D17" s="380"/>
      <c r="E17" s="381"/>
    </row>
    <row r="18" spans="1:7" ht="17.25">
      <c r="A18" s="3">
        <v>14</v>
      </c>
      <c r="B18" s="3" t="s">
        <v>1122</v>
      </c>
      <c r="C18" s="3">
        <v>900</v>
      </c>
      <c r="D18" s="3">
        <v>100</v>
      </c>
      <c r="E18" s="3"/>
    </row>
    <row r="19" spans="1:7" ht="17.25">
      <c r="A19" s="3">
        <v>15</v>
      </c>
      <c r="B19" s="3" t="s">
        <v>1123</v>
      </c>
      <c r="C19" s="3">
        <v>800</v>
      </c>
      <c r="D19" s="3">
        <v>2100</v>
      </c>
      <c r="E19" s="3"/>
    </row>
    <row r="20" spans="1:7" ht="17.25">
      <c r="A20" s="198"/>
      <c r="B20" s="198"/>
      <c r="C20" s="198"/>
      <c r="D20" s="198"/>
      <c r="E20" s="198"/>
    </row>
    <row r="21" spans="1:7" ht="34.5" customHeight="1">
      <c r="A21" s="198"/>
      <c r="B21" s="382" t="s">
        <v>1124</v>
      </c>
      <c r="C21" s="382"/>
      <c r="D21" s="382"/>
      <c r="E21" s="382"/>
      <c r="F21" s="199"/>
      <c r="G21" s="199"/>
    </row>
    <row r="22" spans="1:7" ht="17.25">
      <c r="A22" s="198"/>
      <c r="B22" s="198"/>
      <c r="C22" s="198"/>
      <c r="D22" s="198"/>
      <c r="E22" s="198"/>
    </row>
    <row r="23" spans="1:7" ht="17.25">
      <c r="A23" s="198"/>
      <c r="B23" s="198"/>
      <c r="C23" s="198"/>
      <c r="D23" s="198"/>
      <c r="E23" s="198"/>
    </row>
    <row r="24" spans="1:7" ht="17.25">
      <c r="A24" s="198"/>
      <c r="B24" s="198"/>
      <c r="C24" s="198"/>
      <c r="D24" s="198"/>
      <c r="E24" s="198"/>
    </row>
    <row r="25" spans="1:7" ht="17.25">
      <c r="A25" s="198"/>
      <c r="B25" s="198"/>
      <c r="C25" s="198"/>
      <c r="D25" s="198"/>
      <c r="E25" s="198"/>
    </row>
    <row r="26" spans="1:7" ht="17.25">
      <c r="A26" s="198"/>
      <c r="B26" s="198"/>
      <c r="C26" s="198"/>
      <c r="D26" s="198"/>
      <c r="E26" s="198"/>
    </row>
    <row r="27" spans="1:7" ht="17.25">
      <c r="A27" s="198"/>
      <c r="B27" s="198"/>
      <c r="C27" s="198"/>
      <c r="D27" s="198"/>
      <c r="E27" s="198"/>
    </row>
    <row r="28" spans="1:7" ht="17.25">
      <c r="A28" s="198"/>
      <c r="B28" s="198"/>
      <c r="C28" s="198"/>
      <c r="D28" s="198"/>
      <c r="E28" s="198"/>
    </row>
    <row r="29" spans="1:7" ht="17.25">
      <c r="A29" s="198"/>
      <c r="B29" s="198"/>
      <c r="C29" s="198"/>
      <c r="D29" s="198"/>
      <c r="E29" s="198"/>
    </row>
    <row r="30" spans="1:7" ht="17.25">
      <c r="A30" s="198"/>
      <c r="B30" s="198"/>
      <c r="C30" s="198"/>
      <c r="D30" s="198"/>
      <c r="E30" s="198"/>
    </row>
    <row r="31" spans="1:7" ht="17.25">
      <c r="A31" s="198"/>
      <c r="B31" s="198"/>
      <c r="C31" s="198"/>
      <c r="D31" s="198"/>
      <c r="E31" s="198"/>
    </row>
    <row r="32" spans="1:7" ht="17.25">
      <c r="A32" s="198"/>
      <c r="B32" s="198"/>
      <c r="C32" s="198"/>
      <c r="D32" s="198"/>
      <c r="E32" s="198"/>
    </row>
    <row r="33" spans="1:5" ht="17.25">
      <c r="A33" s="198"/>
      <c r="B33" s="198"/>
      <c r="C33" s="198"/>
      <c r="D33" s="198"/>
      <c r="E33" s="198"/>
    </row>
    <row r="34" spans="1:5" ht="17.25">
      <c r="A34" s="198"/>
      <c r="B34" s="198"/>
      <c r="C34" s="198"/>
      <c r="D34" s="198"/>
      <c r="E34" s="198"/>
    </row>
    <row r="35" spans="1:5" ht="17.25">
      <c r="A35" s="198"/>
      <c r="B35" s="198"/>
      <c r="C35" s="198"/>
      <c r="D35" s="198"/>
      <c r="E35" s="198"/>
    </row>
    <row r="36" spans="1:5" ht="17.25">
      <c r="A36" s="198"/>
      <c r="B36" s="198"/>
      <c r="C36" s="198"/>
      <c r="D36" s="198"/>
      <c r="E36" s="198"/>
    </row>
    <row r="37" spans="1:5" ht="17.25">
      <c r="A37" s="198"/>
      <c r="B37" s="198"/>
      <c r="C37" s="198"/>
      <c r="D37" s="198"/>
      <c r="E37" s="198"/>
    </row>
    <row r="38" spans="1:5" ht="17.25">
      <c r="A38" s="198"/>
      <c r="B38" s="198"/>
      <c r="C38" s="198"/>
      <c r="D38" s="198"/>
      <c r="E38" s="198"/>
    </row>
    <row r="39" spans="1:5" ht="17.25">
      <c r="A39" s="198"/>
      <c r="B39" s="198"/>
      <c r="C39" s="198"/>
      <c r="D39" s="198"/>
      <c r="E39" s="198"/>
    </row>
    <row r="40" spans="1:5" ht="17.25">
      <c r="A40" s="198"/>
      <c r="B40" s="198"/>
      <c r="C40" s="198"/>
      <c r="D40" s="198"/>
      <c r="E40" s="198"/>
    </row>
    <row r="41" spans="1:5" ht="17.25">
      <c r="A41" s="198"/>
      <c r="B41" s="198"/>
      <c r="C41" s="198"/>
      <c r="D41" s="198"/>
      <c r="E41" s="198"/>
    </row>
    <row r="42" spans="1:5" ht="17.25">
      <c r="A42" s="198"/>
      <c r="B42" s="154"/>
      <c r="C42" s="154"/>
      <c r="D42" s="154"/>
      <c r="E42" s="154"/>
    </row>
    <row r="43" spans="1:5" ht="17.25">
      <c r="A43" s="198"/>
      <c r="B43" s="154"/>
      <c r="C43" s="154"/>
      <c r="D43" s="154"/>
      <c r="E43" s="154"/>
    </row>
    <row r="44" spans="1:5" ht="17.25">
      <c r="A44" s="198"/>
      <c r="B44" s="154"/>
      <c r="C44" s="154"/>
      <c r="D44" s="154"/>
      <c r="E44" s="154"/>
    </row>
    <row r="45" spans="1:5" ht="17.25">
      <c r="A45" s="198"/>
      <c r="B45" s="154"/>
      <c r="C45" s="154"/>
      <c r="D45" s="154"/>
      <c r="E45" s="154"/>
    </row>
    <row r="46" spans="1:5" ht="17.25">
      <c r="A46" s="198"/>
      <c r="B46" s="154"/>
      <c r="C46" s="154"/>
      <c r="D46" s="154"/>
      <c r="E46" s="154"/>
    </row>
  </sheetData>
  <mergeCells count="6">
    <mergeCell ref="A1:E1"/>
    <mergeCell ref="A2:E2"/>
    <mergeCell ref="A3:E3"/>
    <mergeCell ref="B17:E17"/>
    <mergeCell ref="B21:E21"/>
    <mergeCell ref="B4:F4"/>
  </mergeCells>
  <pageMargins left="0.28000000000000003" right="0.3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45"/>
  <sheetViews>
    <sheetView topLeftCell="A31" workbookViewId="0">
      <selection activeCell="B49" sqref="B49"/>
    </sheetView>
  </sheetViews>
  <sheetFormatPr defaultRowHeight="15"/>
  <cols>
    <col min="1" max="1" width="12" customWidth="1"/>
    <col min="2" max="2" width="56.5703125" customWidth="1"/>
    <col min="3" max="3" width="26" style="69" customWidth="1"/>
  </cols>
  <sheetData>
    <row r="1" spans="1:16383" s="12" customFormat="1" ht="24.75">
      <c r="A1" s="325" t="s">
        <v>23</v>
      </c>
      <c r="B1" s="325"/>
      <c r="C1" s="11"/>
      <c r="D1" s="11"/>
    </row>
    <row r="2" spans="1:16383" s="12" customFormat="1" ht="23.25" customHeight="1">
      <c r="A2" s="326" t="s">
        <v>17</v>
      </c>
      <c r="B2" s="326"/>
      <c r="C2" s="11"/>
      <c r="D2" s="11"/>
    </row>
    <row r="3" spans="1:16383" ht="25.5" customHeight="1">
      <c r="A3" s="322" t="s">
        <v>339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  <c r="DV3" s="322"/>
      <c r="DW3" s="322"/>
      <c r="DX3" s="322"/>
      <c r="DY3" s="322"/>
      <c r="DZ3" s="322"/>
      <c r="EA3" s="322"/>
      <c r="EB3" s="322"/>
      <c r="EC3" s="322"/>
      <c r="ED3" s="322"/>
      <c r="EE3" s="322"/>
      <c r="EF3" s="322"/>
      <c r="EG3" s="322"/>
      <c r="EH3" s="322"/>
      <c r="EI3" s="322"/>
      <c r="EJ3" s="322"/>
      <c r="EK3" s="322"/>
      <c r="EL3" s="322"/>
      <c r="EM3" s="322"/>
      <c r="EN3" s="322"/>
      <c r="EO3" s="322"/>
      <c r="EP3" s="322"/>
      <c r="EQ3" s="322"/>
      <c r="ER3" s="322"/>
      <c r="ES3" s="322"/>
      <c r="ET3" s="322"/>
      <c r="EU3" s="322"/>
      <c r="EV3" s="322"/>
      <c r="EW3" s="322"/>
      <c r="EX3" s="322"/>
      <c r="EY3" s="322"/>
      <c r="EZ3" s="322"/>
      <c r="FA3" s="322"/>
      <c r="FB3" s="322"/>
      <c r="FC3" s="322"/>
      <c r="FD3" s="322"/>
      <c r="FE3" s="322"/>
      <c r="FF3" s="322"/>
      <c r="FG3" s="322"/>
      <c r="FH3" s="322"/>
      <c r="FI3" s="322"/>
      <c r="FJ3" s="322"/>
      <c r="FK3" s="322"/>
      <c r="FL3" s="322"/>
      <c r="FM3" s="322"/>
      <c r="FN3" s="322"/>
      <c r="FO3" s="322"/>
      <c r="FP3" s="322"/>
      <c r="FQ3" s="322"/>
      <c r="FR3" s="322"/>
      <c r="FS3" s="322"/>
      <c r="FT3" s="322"/>
      <c r="FU3" s="322"/>
      <c r="FV3" s="322"/>
      <c r="FW3" s="322"/>
      <c r="FX3" s="322"/>
      <c r="FY3" s="322"/>
      <c r="FZ3" s="322"/>
      <c r="GA3" s="322"/>
      <c r="GB3" s="322"/>
      <c r="GC3" s="322"/>
      <c r="GD3" s="322"/>
      <c r="GE3" s="322"/>
      <c r="GF3" s="322"/>
      <c r="GG3" s="322"/>
      <c r="GH3" s="322"/>
      <c r="GI3" s="322"/>
      <c r="GJ3" s="322"/>
      <c r="GK3" s="322"/>
      <c r="GL3" s="322"/>
      <c r="GM3" s="322"/>
      <c r="GN3" s="322"/>
      <c r="GO3" s="322"/>
      <c r="GP3" s="322"/>
      <c r="GQ3" s="322"/>
      <c r="GR3" s="322"/>
      <c r="GS3" s="322"/>
      <c r="GT3" s="322"/>
      <c r="GU3" s="322"/>
      <c r="GV3" s="322"/>
      <c r="GW3" s="322"/>
      <c r="GX3" s="322"/>
      <c r="GY3" s="322"/>
      <c r="GZ3" s="322"/>
      <c r="HA3" s="322"/>
      <c r="HB3" s="322"/>
      <c r="HC3" s="322"/>
      <c r="HD3" s="322"/>
      <c r="HE3" s="322"/>
      <c r="HF3" s="322"/>
      <c r="HG3" s="322"/>
      <c r="HH3" s="322"/>
      <c r="HI3" s="322"/>
      <c r="HJ3" s="322"/>
      <c r="HK3" s="322"/>
      <c r="HL3" s="322"/>
      <c r="HM3" s="322"/>
      <c r="HN3" s="322"/>
      <c r="HO3" s="322"/>
      <c r="HP3" s="322"/>
      <c r="HQ3" s="322"/>
      <c r="HR3" s="322"/>
      <c r="HS3" s="322"/>
      <c r="HT3" s="322"/>
      <c r="HU3" s="322"/>
      <c r="HV3" s="322"/>
      <c r="HW3" s="322"/>
      <c r="HX3" s="322"/>
      <c r="HY3" s="322"/>
      <c r="HZ3" s="322"/>
      <c r="IA3" s="322"/>
      <c r="IB3" s="322"/>
      <c r="IC3" s="322"/>
      <c r="ID3" s="322"/>
      <c r="IE3" s="322"/>
      <c r="IF3" s="322"/>
      <c r="IG3" s="322"/>
      <c r="IH3" s="322"/>
      <c r="II3" s="322"/>
      <c r="IJ3" s="322"/>
      <c r="IK3" s="322"/>
      <c r="IL3" s="322"/>
      <c r="IM3" s="322"/>
      <c r="IN3" s="322"/>
      <c r="IO3" s="322"/>
      <c r="IP3" s="322"/>
      <c r="IQ3" s="322"/>
      <c r="IR3" s="322"/>
      <c r="IS3" s="322"/>
      <c r="IT3" s="322"/>
      <c r="IU3" s="322"/>
      <c r="IV3" s="322"/>
      <c r="IW3" s="322"/>
      <c r="IX3" s="322"/>
      <c r="IY3" s="322"/>
      <c r="IZ3" s="322"/>
      <c r="JA3" s="322"/>
      <c r="JB3" s="322"/>
      <c r="JC3" s="322"/>
      <c r="JD3" s="322"/>
      <c r="JE3" s="322"/>
      <c r="JF3" s="322"/>
      <c r="JG3" s="322"/>
      <c r="JH3" s="322"/>
      <c r="JI3" s="322"/>
      <c r="JJ3" s="322"/>
      <c r="JK3" s="322"/>
      <c r="JL3" s="322"/>
      <c r="JM3" s="322"/>
      <c r="JN3" s="322"/>
      <c r="JO3" s="322"/>
      <c r="JP3" s="322"/>
      <c r="JQ3" s="322"/>
      <c r="JR3" s="322"/>
      <c r="JS3" s="322"/>
      <c r="JT3" s="322"/>
      <c r="JU3" s="322"/>
      <c r="JV3" s="322"/>
      <c r="JW3" s="322"/>
      <c r="JX3" s="322"/>
      <c r="JY3" s="322"/>
      <c r="JZ3" s="322"/>
      <c r="KA3" s="322"/>
      <c r="KB3" s="322"/>
      <c r="KC3" s="322"/>
      <c r="KD3" s="322"/>
      <c r="KE3" s="322"/>
      <c r="KF3" s="322"/>
      <c r="KG3" s="322"/>
      <c r="KH3" s="322"/>
      <c r="KI3" s="322"/>
      <c r="KJ3" s="322"/>
      <c r="KK3" s="322"/>
      <c r="KL3" s="322"/>
      <c r="KM3" s="322"/>
      <c r="KN3" s="322"/>
      <c r="KO3" s="322"/>
      <c r="KP3" s="322"/>
      <c r="KQ3" s="322"/>
      <c r="KR3" s="322"/>
      <c r="KS3" s="322"/>
      <c r="KT3" s="322"/>
      <c r="KU3" s="322"/>
      <c r="KV3" s="322"/>
      <c r="KW3" s="322"/>
      <c r="KX3" s="322"/>
      <c r="KY3" s="322"/>
      <c r="KZ3" s="322"/>
      <c r="LA3" s="322"/>
      <c r="LB3" s="322"/>
      <c r="LC3" s="322"/>
      <c r="LD3" s="322"/>
      <c r="LE3" s="322"/>
      <c r="LF3" s="322"/>
      <c r="LG3" s="322"/>
      <c r="LH3" s="322"/>
      <c r="LI3" s="322"/>
      <c r="LJ3" s="322"/>
      <c r="LK3" s="322"/>
      <c r="LL3" s="322"/>
      <c r="LM3" s="322"/>
      <c r="LN3" s="322"/>
      <c r="LO3" s="322"/>
      <c r="LP3" s="322"/>
      <c r="LQ3" s="322"/>
      <c r="LR3" s="322"/>
      <c r="LS3" s="322"/>
      <c r="LT3" s="322"/>
      <c r="LU3" s="322"/>
      <c r="LV3" s="322"/>
      <c r="LW3" s="322"/>
      <c r="LX3" s="322"/>
      <c r="LY3" s="322"/>
      <c r="LZ3" s="322"/>
      <c r="MA3" s="322"/>
      <c r="MB3" s="322"/>
      <c r="MC3" s="322"/>
      <c r="MD3" s="322"/>
      <c r="ME3" s="322"/>
      <c r="MF3" s="322"/>
      <c r="MG3" s="322"/>
      <c r="MH3" s="322"/>
      <c r="MI3" s="322"/>
      <c r="MJ3" s="322"/>
      <c r="MK3" s="322"/>
      <c r="ML3" s="322"/>
      <c r="MM3" s="322"/>
      <c r="MN3" s="322"/>
      <c r="MO3" s="322"/>
      <c r="MP3" s="322"/>
      <c r="MQ3" s="322"/>
      <c r="MR3" s="322"/>
      <c r="MS3" s="322"/>
      <c r="MT3" s="322"/>
      <c r="MU3" s="322"/>
      <c r="MV3" s="322"/>
      <c r="MW3" s="322"/>
      <c r="MX3" s="322"/>
      <c r="MY3" s="322"/>
      <c r="MZ3" s="322"/>
      <c r="NA3" s="322"/>
      <c r="NB3" s="322"/>
      <c r="NC3" s="322"/>
      <c r="ND3" s="322"/>
      <c r="NE3" s="322"/>
      <c r="NF3" s="322"/>
      <c r="NG3" s="322"/>
      <c r="NH3" s="322"/>
      <c r="NI3" s="322"/>
      <c r="NJ3" s="322"/>
      <c r="NK3" s="322"/>
      <c r="NL3" s="322"/>
      <c r="NM3" s="322"/>
      <c r="NN3" s="322"/>
      <c r="NO3" s="322"/>
      <c r="NP3" s="322"/>
      <c r="NQ3" s="322"/>
      <c r="NR3" s="322"/>
      <c r="NS3" s="322"/>
      <c r="NT3" s="322"/>
      <c r="NU3" s="322"/>
      <c r="NV3" s="322"/>
      <c r="NW3" s="322"/>
      <c r="NX3" s="322"/>
      <c r="NY3" s="322"/>
      <c r="NZ3" s="322"/>
      <c r="OA3" s="322"/>
      <c r="OB3" s="322"/>
      <c r="OC3" s="322"/>
      <c r="OD3" s="322"/>
      <c r="OE3" s="322"/>
      <c r="OF3" s="322"/>
      <c r="OG3" s="322"/>
      <c r="OH3" s="322"/>
      <c r="OI3" s="322"/>
      <c r="OJ3" s="322"/>
      <c r="OK3" s="322"/>
      <c r="OL3" s="322"/>
      <c r="OM3" s="322"/>
      <c r="ON3" s="322"/>
      <c r="OO3" s="322"/>
      <c r="OP3" s="322"/>
      <c r="OQ3" s="322"/>
      <c r="OR3" s="322"/>
      <c r="OS3" s="322"/>
      <c r="OT3" s="322"/>
      <c r="OU3" s="322"/>
      <c r="OV3" s="322"/>
      <c r="OW3" s="322"/>
      <c r="OX3" s="322"/>
      <c r="OY3" s="322"/>
      <c r="OZ3" s="322"/>
      <c r="PA3" s="322"/>
      <c r="PB3" s="322"/>
      <c r="PC3" s="322"/>
      <c r="PD3" s="322"/>
      <c r="PE3" s="322"/>
      <c r="PF3" s="322"/>
      <c r="PG3" s="322"/>
      <c r="PH3" s="322"/>
      <c r="PI3" s="322"/>
      <c r="PJ3" s="322"/>
      <c r="PK3" s="322"/>
      <c r="PL3" s="322"/>
      <c r="PM3" s="322"/>
      <c r="PN3" s="322"/>
      <c r="PO3" s="322"/>
      <c r="PP3" s="322"/>
      <c r="PQ3" s="322"/>
      <c r="PR3" s="322"/>
      <c r="PS3" s="322"/>
      <c r="PT3" s="322"/>
      <c r="PU3" s="322"/>
      <c r="PV3" s="322"/>
      <c r="PW3" s="322"/>
      <c r="PX3" s="322"/>
      <c r="PY3" s="322"/>
      <c r="PZ3" s="322"/>
      <c r="QA3" s="322"/>
      <c r="QB3" s="322"/>
      <c r="QC3" s="322"/>
      <c r="QD3" s="322"/>
      <c r="QE3" s="322"/>
      <c r="QF3" s="322"/>
      <c r="QG3" s="322"/>
      <c r="QH3" s="322"/>
      <c r="QI3" s="322"/>
      <c r="QJ3" s="322"/>
      <c r="QK3" s="322"/>
      <c r="QL3" s="322"/>
      <c r="QM3" s="322"/>
      <c r="QN3" s="322"/>
      <c r="QO3" s="322"/>
      <c r="QP3" s="322"/>
      <c r="QQ3" s="322"/>
      <c r="QR3" s="322"/>
      <c r="QS3" s="322"/>
      <c r="QT3" s="322"/>
      <c r="QU3" s="322"/>
      <c r="QV3" s="322"/>
      <c r="QW3" s="322"/>
      <c r="QX3" s="322"/>
      <c r="QY3" s="322"/>
      <c r="QZ3" s="322"/>
      <c r="RA3" s="322"/>
      <c r="RB3" s="322"/>
      <c r="RC3" s="322"/>
      <c r="RD3" s="322"/>
      <c r="RE3" s="322"/>
      <c r="RF3" s="322"/>
      <c r="RG3" s="322"/>
      <c r="RH3" s="322"/>
      <c r="RI3" s="322"/>
      <c r="RJ3" s="322"/>
      <c r="RK3" s="322"/>
      <c r="RL3" s="322"/>
      <c r="RM3" s="322"/>
      <c r="RN3" s="322"/>
      <c r="RO3" s="322"/>
      <c r="RP3" s="322"/>
      <c r="RQ3" s="322"/>
      <c r="RR3" s="322"/>
      <c r="RS3" s="322"/>
      <c r="RT3" s="322"/>
      <c r="RU3" s="322"/>
      <c r="RV3" s="322"/>
      <c r="RW3" s="322"/>
      <c r="RX3" s="322"/>
      <c r="RY3" s="322"/>
      <c r="RZ3" s="322"/>
      <c r="SA3" s="322"/>
      <c r="SB3" s="322"/>
      <c r="SC3" s="322"/>
      <c r="SD3" s="322"/>
      <c r="SE3" s="322"/>
      <c r="SF3" s="322"/>
      <c r="SG3" s="322"/>
      <c r="SH3" s="322"/>
      <c r="SI3" s="322"/>
      <c r="SJ3" s="322"/>
      <c r="SK3" s="322"/>
      <c r="SL3" s="322"/>
      <c r="SM3" s="322"/>
      <c r="SN3" s="322"/>
      <c r="SO3" s="322"/>
      <c r="SP3" s="322"/>
      <c r="SQ3" s="322"/>
      <c r="SR3" s="322"/>
      <c r="SS3" s="322"/>
      <c r="ST3" s="322"/>
      <c r="SU3" s="322"/>
      <c r="SV3" s="322"/>
      <c r="SW3" s="322"/>
      <c r="SX3" s="322"/>
      <c r="SY3" s="322"/>
      <c r="SZ3" s="322"/>
      <c r="TA3" s="322"/>
      <c r="TB3" s="322"/>
      <c r="TC3" s="322"/>
      <c r="TD3" s="322"/>
      <c r="TE3" s="322"/>
      <c r="TF3" s="322"/>
      <c r="TG3" s="322"/>
      <c r="TH3" s="322"/>
      <c r="TI3" s="322"/>
      <c r="TJ3" s="322"/>
      <c r="TK3" s="322"/>
      <c r="TL3" s="322"/>
      <c r="TM3" s="322"/>
      <c r="TN3" s="322"/>
      <c r="TO3" s="322"/>
      <c r="TP3" s="322"/>
      <c r="TQ3" s="322"/>
      <c r="TR3" s="322"/>
      <c r="TS3" s="322"/>
      <c r="TT3" s="322"/>
      <c r="TU3" s="322"/>
      <c r="TV3" s="322"/>
      <c r="TW3" s="322"/>
      <c r="TX3" s="322"/>
      <c r="TY3" s="322"/>
      <c r="TZ3" s="322"/>
      <c r="UA3" s="322"/>
      <c r="UB3" s="322"/>
      <c r="UC3" s="322"/>
      <c r="UD3" s="322"/>
      <c r="UE3" s="322"/>
      <c r="UF3" s="322"/>
      <c r="UG3" s="322"/>
      <c r="UH3" s="322"/>
      <c r="UI3" s="322"/>
      <c r="UJ3" s="322"/>
      <c r="UK3" s="322"/>
      <c r="UL3" s="322"/>
      <c r="UM3" s="322"/>
      <c r="UN3" s="322"/>
      <c r="UO3" s="322"/>
      <c r="UP3" s="322"/>
      <c r="UQ3" s="322"/>
      <c r="UR3" s="322"/>
      <c r="US3" s="322"/>
      <c r="UT3" s="322"/>
      <c r="UU3" s="322"/>
      <c r="UV3" s="322"/>
      <c r="UW3" s="322"/>
      <c r="UX3" s="322"/>
      <c r="UY3" s="322"/>
      <c r="UZ3" s="322"/>
      <c r="VA3" s="322"/>
      <c r="VB3" s="322"/>
      <c r="VC3" s="322"/>
      <c r="VD3" s="322"/>
      <c r="VE3" s="322"/>
      <c r="VF3" s="322"/>
      <c r="VG3" s="322"/>
      <c r="VH3" s="322"/>
      <c r="VI3" s="322"/>
      <c r="VJ3" s="322"/>
      <c r="VK3" s="322"/>
      <c r="VL3" s="322"/>
      <c r="VM3" s="322"/>
      <c r="VN3" s="322"/>
      <c r="VO3" s="322"/>
      <c r="VP3" s="322"/>
      <c r="VQ3" s="322"/>
      <c r="VR3" s="322"/>
      <c r="VS3" s="322"/>
      <c r="VT3" s="322"/>
      <c r="VU3" s="322"/>
      <c r="VV3" s="322"/>
      <c r="VW3" s="322"/>
      <c r="VX3" s="322"/>
      <c r="VY3" s="322"/>
      <c r="VZ3" s="322"/>
      <c r="WA3" s="322"/>
      <c r="WB3" s="322"/>
      <c r="WC3" s="322"/>
      <c r="WD3" s="322"/>
      <c r="WE3" s="322"/>
      <c r="WF3" s="322"/>
      <c r="WG3" s="322"/>
      <c r="WH3" s="322"/>
      <c r="WI3" s="322"/>
      <c r="WJ3" s="322"/>
      <c r="WK3" s="322"/>
      <c r="WL3" s="322"/>
      <c r="WM3" s="322"/>
      <c r="WN3" s="322"/>
      <c r="WO3" s="322"/>
      <c r="WP3" s="322"/>
      <c r="WQ3" s="322"/>
      <c r="WR3" s="322"/>
      <c r="WS3" s="322"/>
      <c r="WT3" s="322"/>
      <c r="WU3" s="322"/>
      <c r="WV3" s="322"/>
      <c r="WW3" s="322"/>
      <c r="WX3" s="322"/>
      <c r="WY3" s="322"/>
      <c r="WZ3" s="322"/>
      <c r="XA3" s="322"/>
      <c r="XB3" s="322"/>
      <c r="XC3" s="322"/>
      <c r="XD3" s="322"/>
      <c r="XE3" s="322"/>
      <c r="XF3" s="322"/>
      <c r="XG3" s="322"/>
      <c r="XH3" s="322"/>
      <c r="XI3" s="322"/>
      <c r="XJ3" s="322"/>
      <c r="XK3" s="322"/>
      <c r="XL3" s="322"/>
      <c r="XM3" s="322"/>
      <c r="XN3" s="322"/>
      <c r="XO3" s="322"/>
      <c r="XP3" s="322"/>
      <c r="XQ3" s="322"/>
      <c r="XR3" s="322"/>
      <c r="XS3" s="322"/>
      <c r="XT3" s="322"/>
      <c r="XU3" s="322"/>
      <c r="XV3" s="322"/>
      <c r="XW3" s="322"/>
      <c r="XX3" s="322"/>
      <c r="XY3" s="322"/>
      <c r="XZ3" s="322"/>
      <c r="YA3" s="322"/>
      <c r="YB3" s="322"/>
      <c r="YC3" s="322"/>
      <c r="YD3" s="322"/>
      <c r="YE3" s="322"/>
      <c r="YF3" s="322"/>
      <c r="YG3" s="322"/>
      <c r="YH3" s="322"/>
      <c r="YI3" s="322"/>
      <c r="YJ3" s="322"/>
      <c r="YK3" s="322"/>
      <c r="YL3" s="322"/>
      <c r="YM3" s="322"/>
      <c r="YN3" s="322"/>
      <c r="YO3" s="322"/>
      <c r="YP3" s="322"/>
      <c r="YQ3" s="322"/>
      <c r="YR3" s="322"/>
      <c r="YS3" s="322"/>
      <c r="YT3" s="322"/>
      <c r="YU3" s="322"/>
      <c r="YV3" s="322"/>
      <c r="YW3" s="322"/>
      <c r="YX3" s="322"/>
      <c r="YY3" s="322"/>
      <c r="YZ3" s="322"/>
      <c r="ZA3" s="322"/>
      <c r="ZB3" s="322"/>
      <c r="ZC3" s="322"/>
      <c r="ZD3" s="322"/>
      <c r="ZE3" s="322"/>
      <c r="ZF3" s="322"/>
      <c r="ZG3" s="322"/>
      <c r="ZH3" s="322"/>
      <c r="ZI3" s="322"/>
      <c r="ZJ3" s="322"/>
      <c r="ZK3" s="322"/>
      <c r="ZL3" s="322"/>
      <c r="ZM3" s="322"/>
      <c r="ZN3" s="322"/>
      <c r="ZO3" s="322"/>
      <c r="ZP3" s="322"/>
      <c r="ZQ3" s="322"/>
      <c r="ZR3" s="322"/>
      <c r="ZS3" s="322"/>
      <c r="ZT3" s="322"/>
      <c r="ZU3" s="322"/>
      <c r="ZV3" s="322"/>
      <c r="ZW3" s="322"/>
      <c r="ZX3" s="322"/>
      <c r="ZY3" s="322"/>
      <c r="ZZ3" s="322"/>
      <c r="AAA3" s="322"/>
      <c r="AAB3" s="322"/>
      <c r="AAC3" s="322"/>
      <c r="AAD3" s="322"/>
      <c r="AAE3" s="322"/>
      <c r="AAF3" s="322"/>
      <c r="AAG3" s="322"/>
      <c r="AAH3" s="322"/>
      <c r="AAI3" s="322"/>
      <c r="AAJ3" s="322"/>
      <c r="AAK3" s="322"/>
      <c r="AAL3" s="322"/>
      <c r="AAM3" s="322"/>
      <c r="AAN3" s="322"/>
      <c r="AAO3" s="322"/>
      <c r="AAP3" s="322"/>
      <c r="AAQ3" s="322"/>
      <c r="AAR3" s="322"/>
      <c r="AAS3" s="322"/>
      <c r="AAT3" s="322"/>
      <c r="AAU3" s="322"/>
      <c r="AAV3" s="322"/>
      <c r="AAW3" s="322"/>
      <c r="AAX3" s="322"/>
      <c r="AAY3" s="322"/>
      <c r="AAZ3" s="322"/>
      <c r="ABA3" s="322"/>
      <c r="ABB3" s="322"/>
      <c r="ABC3" s="322"/>
      <c r="ABD3" s="322"/>
      <c r="ABE3" s="322"/>
      <c r="ABF3" s="322"/>
      <c r="ABG3" s="322"/>
      <c r="ABH3" s="322"/>
      <c r="ABI3" s="322"/>
      <c r="ABJ3" s="322"/>
      <c r="ABK3" s="322"/>
      <c r="ABL3" s="322"/>
      <c r="ABM3" s="322"/>
      <c r="ABN3" s="322"/>
      <c r="ABO3" s="322"/>
      <c r="ABP3" s="322"/>
      <c r="ABQ3" s="322"/>
      <c r="ABR3" s="322"/>
      <c r="ABS3" s="322"/>
      <c r="ABT3" s="322"/>
      <c r="ABU3" s="322"/>
      <c r="ABV3" s="322"/>
      <c r="ABW3" s="322"/>
      <c r="ABX3" s="322"/>
      <c r="ABY3" s="322"/>
      <c r="ABZ3" s="322"/>
      <c r="ACA3" s="322"/>
      <c r="ACB3" s="322"/>
      <c r="ACC3" s="322"/>
      <c r="ACD3" s="322"/>
      <c r="ACE3" s="322"/>
      <c r="ACF3" s="322"/>
      <c r="ACG3" s="322"/>
      <c r="ACH3" s="322"/>
      <c r="ACI3" s="322"/>
      <c r="ACJ3" s="322"/>
      <c r="ACK3" s="322"/>
      <c r="ACL3" s="322"/>
      <c r="ACM3" s="322"/>
      <c r="ACN3" s="322"/>
      <c r="ACO3" s="322"/>
      <c r="ACP3" s="322"/>
      <c r="ACQ3" s="322"/>
      <c r="ACR3" s="322"/>
      <c r="ACS3" s="322"/>
      <c r="ACT3" s="322"/>
      <c r="ACU3" s="322"/>
      <c r="ACV3" s="322"/>
      <c r="ACW3" s="322"/>
      <c r="ACX3" s="322"/>
      <c r="ACY3" s="322"/>
      <c r="ACZ3" s="322"/>
      <c r="ADA3" s="322"/>
      <c r="ADB3" s="322"/>
      <c r="ADC3" s="322"/>
      <c r="ADD3" s="322"/>
      <c r="ADE3" s="322"/>
      <c r="ADF3" s="322"/>
      <c r="ADG3" s="322"/>
      <c r="ADH3" s="322"/>
      <c r="ADI3" s="322"/>
      <c r="ADJ3" s="322"/>
      <c r="ADK3" s="322"/>
      <c r="ADL3" s="322"/>
      <c r="ADM3" s="322"/>
      <c r="ADN3" s="322"/>
      <c r="ADO3" s="322"/>
      <c r="ADP3" s="322"/>
      <c r="ADQ3" s="322"/>
      <c r="ADR3" s="322"/>
      <c r="ADS3" s="322"/>
      <c r="ADT3" s="322"/>
      <c r="ADU3" s="322"/>
      <c r="ADV3" s="322"/>
      <c r="ADW3" s="322"/>
      <c r="ADX3" s="322"/>
      <c r="ADY3" s="322"/>
      <c r="ADZ3" s="322"/>
      <c r="AEA3" s="322"/>
      <c r="AEB3" s="322"/>
      <c r="AEC3" s="322"/>
      <c r="AED3" s="322"/>
      <c r="AEE3" s="322"/>
      <c r="AEF3" s="322"/>
      <c r="AEG3" s="322"/>
      <c r="AEH3" s="322"/>
      <c r="AEI3" s="322"/>
      <c r="AEJ3" s="322"/>
      <c r="AEK3" s="322"/>
      <c r="AEL3" s="322"/>
      <c r="AEM3" s="322"/>
      <c r="AEN3" s="322"/>
      <c r="AEO3" s="322"/>
      <c r="AEP3" s="322"/>
      <c r="AEQ3" s="322"/>
      <c r="AER3" s="322"/>
      <c r="AES3" s="322"/>
      <c r="AET3" s="322"/>
      <c r="AEU3" s="322"/>
      <c r="AEV3" s="322"/>
      <c r="AEW3" s="322"/>
      <c r="AEX3" s="322"/>
      <c r="AEY3" s="322"/>
      <c r="AEZ3" s="322"/>
      <c r="AFA3" s="322"/>
      <c r="AFB3" s="322"/>
      <c r="AFC3" s="322"/>
      <c r="AFD3" s="322"/>
      <c r="AFE3" s="322"/>
      <c r="AFF3" s="322"/>
      <c r="AFG3" s="322"/>
      <c r="AFH3" s="322"/>
      <c r="AFI3" s="322"/>
      <c r="AFJ3" s="322"/>
      <c r="AFK3" s="322"/>
      <c r="AFL3" s="322"/>
      <c r="AFM3" s="322"/>
      <c r="AFN3" s="322"/>
      <c r="AFO3" s="322"/>
      <c r="AFP3" s="322"/>
      <c r="AFQ3" s="322"/>
      <c r="AFR3" s="322"/>
      <c r="AFS3" s="322"/>
      <c r="AFT3" s="322"/>
      <c r="AFU3" s="322"/>
      <c r="AFV3" s="322"/>
      <c r="AFW3" s="322"/>
      <c r="AFX3" s="322"/>
      <c r="AFY3" s="322"/>
      <c r="AFZ3" s="322"/>
      <c r="AGA3" s="322"/>
      <c r="AGB3" s="322"/>
      <c r="AGC3" s="322"/>
      <c r="AGD3" s="322"/>
      <c r="AGE3" s="322"/>
      <c r="AGF3" s="322"/>
      <c r="AGG3" s="322"/>
      <c r="AGH3" s="322"/>
      <c r="AGI3" s="322"/>
      <c r="AGJ3" s="322"/>
      <c r="AGK3" s="322"/>
      <c r="AGL3" s="322"/>
      <c r="AGM3" s="322"/>
      <c r="AGN3" s="322"/>
      <c r="AGO3" s="322"/>
      <c r="AGP3" s="322"/>
      <c r="AGQ3" s="322"/>
      <c r="AGR3" s="322"/>
      <c r="AGS3" s="322"/>
      <c r="AGT3" s="322"/>
      <c r="AGU3" s="322"/>
      <c r="AGV3" s="322"/>
      <c r="AGW3" s="322"/>
      <c r="AGX3" s="322"/>
      <c r="AGY3" s="322"/>
      <c r="AGZ3" s="322"/>
      <c r="AHA3" s="322"/>
      <c r="AHB3" s="322"/>
      <c r="AHC3" s="322"/>
      <c r="AHD3" s="322"/>
      <c r="AHE3" s="322"/>
      <c r="AHF3" s="322"/>
      <c r="AHG3" s="322"/>
      <c r="AHH3" s="322"/>
      <c r="AHI3" s="322"/>
      <c r="AHJ3" s="322"/>
      <c r="AHK3" s="322"/>
      <c r="AHL3" s="322"/>
      <c r="AHM3" s="322"/>
      <c r="AHN3" s="322"/>
      <c r="AHO3" s="322"/>
      <c r="AHP3" s="322"/>
      <c r="AHQ3" s="322"/>
      <c r="AHR3" s="322"/>
      <c r="AHS3" s="322"/>
      <c r="AHT3" s="322"/>
      <c r="AHU3" s="322"/>
      <c r="AHV3" s="322"/>
      <c r="AHW3" s="322"/>
      <c r="AHX3" s="322"/>
      <c r="AHY3" s="322"/>
      <c r="AHZ3" s="322"/>
      <c r="AIA3" s="322"/>
      <c r="AIB3" s="322"/>
      <c r="AIC3" s="322"/>
      <c r="AID3" s="322"/>
      <c r="AIE3" s="322"/>
      <c r="AIF3" s="322"/>
      <c r="AIG3" s="322"/>
      <c r="AIH3" s="322"/>
      <c r="AII3" s="322"/>
      <c r="AIJ3" s="322"/>
      <c r="AIK3" s="322"/>
      <c r="AIL3" s="322"/>
      <c r="AIM3" s="322"/>
      <c r="AIN3" s="322"/>
      <c r="AIO3" s="322"/>
      <c r="AIP3" s="322"/>
      <c r="AIQ3" s="322"/>
      <c r="AIR3" s="322"/>
      <c r="AIS3" s="322"/>
      <c r="AIT3" s="322"/>
      <c r="AIU3" s="322"/>
      <c r="AIV3" s="322"/>
      <c r="AIW3" s="322"/>
      <c r="AIX3" s="322"/>
      <c r="AIY3" s="322"/>
      <c r="AIZ3" s="322"/>
      <c r="AJA3" s="322"/>
      <c r="AJB3" s="322"/>
      <c r="AJC3" s="322"/>
      <c r="AJD3" s="322"/>
      <c r="AJE3" s="322"/>
      <c r="AJF3" s="322"/>
      <c r="AJG3" s="322"/>
      <c r="AJH3" s="322"/>
      <c r="AJI3" s="322"/>
      <c r="AJJ3" s="322"/>
      <c r="AJK3" s="322"/>
      <c r="AJL3" s="322"/>
      <c r="AJM3" s="322"/>
      <c r="AJN3" s="322"/>
      <c r="AJO3" s="322"/>
      <c r="AJP3" s="322"/>
      <c r="AJQ3" s="322"/>
      <c r="AJR3" s="322"/>
      <c r="AJS3" s="322"/>
      <c r="AJT3" s="322"/>
      <c r="AJU3" s="322"/>
      <c r="AJV3" s="322"/>
      <c r="AJW3" s="322"/>
      <c r="AJX3" s="322"/>
      <c r="AJY3" s="322"/>
      <c r="AJZ3" s="322"/>
      <c r="AKA3" s="322"/>
      <c r="AKB3" s="322"/>
      <c r="AKC3" s="322"/>
      <c r="AKD3" s="322"/>
      <c r="AKE3" s="322"/>
      <c r="AKF3" s="322"/>
      <c r="AKG3" s="322"/>
      <c r="AKH3" s="322"/>
      <c r="AKI3" s="322"/>
      <c r="AKJ3" s="322"/>
      <c r="AKK3" s="322"/>
      <c r="AKL3" s="322"/>
      <c r="AKM3" s="322"/>
      <c r="AKN3" s="322"/>
      <c r="AKO3" s="322"/>
      <c r="AKP3" s="322"/>
      <c r="AKQ3" s="322"/>
      <c r="AKR3" s="322"/>
      <c r="AKS3" s="322"/>
      <c r="AKT3" s="322"/>
      <c r="AKU3" s="322"/>
      <c r="AKV3" s="322"/>
      <c r="AKW3" s="322"/>
      <c r="AKX3" s="322"/>
      <c r="AKY3" s="322"/>
      <c r="AKZ3" s="322"/>
      <c r="ALA3" s="322"/>
      <c r="ALB3" s="322"/>
      <c r="ALC3" s="322"/>
      <c r="ALD3" s="322"/>
      <c r="ALE3" s="322"/>
      <c r="ALF3" s="322"/>
      <c r="ALG3" s="322"/>
      <c r="ALH3" s="322"/>
      <c r="ALI3" s="322"/>
      <c r="ALJ3" s="322"/>
      <c r="ALK3" s="322"/>
      <c r="ALL3" s="322"/>
      <c r="ALM3" s="322"/>
      <c r="ALN3" s="322"/>
      <c r="ALO3" s="322"/>
      <c r="ALP3" s="322"/>
      <c r="ALQ3" s="322"/>
      <c r="ALR3" s="322"/>
      <c r="ALS3" s="322"/>
      <c r="ALT3" s="322"/>
      <c r="ALU3" s="322"/>
      <c r="ALV3" s="322"/>
      <c r="ALW3" s="322"/>
      <c r="ALX3" s="322"/>
      <c r="ALY3" s="322"/>
      <c r="ALZ3" s="322"/>
      <c r="AMA3" s="322"/>
      <c r="AMB3" s="322"/>
      <c r="AMC3" s="322"/>
      <c r="AMD3" s="322"/>
      <c r="AME3" s="322"/>
      <c r="AMF3" s="322"/>
      <c r="AMG3" s="322"/>
      <c r="AMH3" s="322"/>
      <c r="AMI3" s="322"/>
      <c r="AMJ3" s="322"/>
      <c r="AMK3" s="322"/>
      <c r="AML3" s="322"/>
      <c r="AMM3" s="322"/>
      <c r="AMN3" s="322"/>
      <c r="AMO3" s="322"/>
      <c r="AMP3" s="322"/>
      <c r="AMQ3" s="322"/>
      <c r="AMR3" s="322"/>
      <c r="AMS3" s="322"/>
      <c r="AMT3" s="322"/>
      <c r="AMU3" s="322"/>
      <c r="AMV3" s="322"/>
      <c r="AMW3" s="322"/>
      <c r="AMX3" s="322"/>
      <c r="AMY3" s="322"/>
      <c r="AMZ3" s="322"/>
      <c r="ANA3" s="322"/>
      <c r="ANB3" s="322"/>
      <c r="ANC3" s="322"/>
      <c r="AND3" s="322"/>
      <c r="ANE3" s="322"/>
      <c r="ANF3" s="322"/>
      <c r="ANG3" s="322"/>
      <c r="ANH3" s="322"/>
      <c r="ANI3" s="322"/>
      <c r="ANJ3" s="322"/>
      <c r="ANK3" s="322"/>
      <c r="ANL3" s="322"/>
      <c r="ANM3" s="322"/>
      <c r="ANN3" s="322"/>
      <c r="ANO3" s="322"/>
      <c r="ANP3" s="322"/>
      <c r="ANQ3" s="322"/>
      <c r="ANR3" s="322"/>
      <c r="ANS3" s="322"/>
      <c r="ANT3" s="322"/>
      <c r="ANU3" s="322"/>
      <c r="ANV3" s="322"/>
      <c r="ANW3" s="322"/>
      <c r="ANX3" s="322"/>
      <c r="ANY3" s="322"/>
      <c r="ANZ3" s="322"/>
      <c r="AOA3" s="322"/>
      <c r="AOB3" s="322"/>
      <c r="AOC3" s="322"/>
      <c r="AOD3" s="322"/>
      <c r="AOE3" s="322"/>
      <c r="AOF3" s="322"/>
      <c r="AOG3" s="322"/>
      <c r="AOH3" s="322"/>
      <c r="AOI3" s="322"/>
      <c r="AOJ3" s="322"/>
      <c r="AOK3" s="322"/>
      <c r="AOL3" s="322"/>
      <c r="AOM3" s="322"/>
      <c r="AON3" s="322"/>
      <c r="AOO3" s="322"/>
      <c r="AOP3" s="322"/>
      <c r="AOQ3" s="322"/>
      <c r="AOR3" s="322"/>
      <c r="AOS3" s="322"/>
      <c r="AOT3" s="322"/>
      <c r="AOU3" s="322"/>
      <c r="AOV3" s="322"/>
      <c r="AOW3" s="322"/>
      <c r="AOX3" s="322"/>
      <c r="AOY3" s="322"/>
      <c r="AOZ3" s="322"/>
      <c r="APA3" s="322"/>
      <c r="APB3" s="322"/>
      <c r="APC3" s="322"/>
      <c r="APD3" s="322"/>
      <c r="APE3" s="322"/>
      <c r="APF3" s="322"/>
      <c r="APG3" s="322"/>
      <c r="APH3" s="322"/>
      <c r="API3" s="322"/>
      <c r="APJ3" s="322"/>
      <c r="APK3" s="322"/>
      <c r="APL3" s="322"/>
      <c r="APM3" s="322"/>
      <c r="APN3" s="322"/>
      <c r="APO3" s="322"/>
      <c r="APP3" s="322"/>
      <c r="APQ3" s="322"/>
      <c r="APR3" s="322"/>
      <c r="APS3" s="322"/>
      <c r="APT3" s="322"/>
      <c r="APU3" s="322"/>
      <c r="APV3" s="322"/>
      <c r="APW3" s="322"/>
      <c r="APX3" s="322"/>
      <c r="APY3" s="322"/>
      <c r="APZ3" s="322"/>
      <c r="AQA3" s="322"/>
      <c r="AQB3" s="322"/>
      <c r="AQC3" s="322"/>
      <c r="AQD3" s="322"/>
      <c r="AQE3" s="322"/>
      <c r="AQF3" s="322"/>
      <c r="AQG3" s="322"/>
      <c r="AQH3" s="322"/>
      <c r="AQI3" s="322"/>
      <c r="AQJ3" s="322"/>
      <c r="AQK3" s="322"/>
      <c r="AQL3" s="322"/>
      <c r="AQM3" s="322"/>
      <c r="AQN3" s="322"/>
      <c r="AQO3" s="322"/>
      <c r="AQP3" s="322"/>
      <c r="AQQ3" s="322"/>
      <c r="AQR3" s="322"/>
      <c r="AQS3" s="322"/>
      <c r="AQT3" s="322"/>
      <c r="AQU3" s="322"/>
      <c r="AQV3" s="322"/>
      <c r="AQW3" s="322"/>
      <c r="AQX3" s="322"/>
      <c r="AQY3" s="322"/>
      <c r="AQZ3" s="322"/>
      <c r="ARA3" s="322"/>
      <c r="ARB3" s="322"/>
      <c r="ARC3" s="322"/>
      <c r="ARD3" s="322"/>
      <c r="ARE3" s="322"/>
      <c r="ARF3" s="322"/>
      <c r="ARG3" s="322"/>
      <c r="ARH3" s="322"/>
      <c r="ARI3" s="322"/>
      <c r="ARJ3" s="322"/>
      <c r="ARK3" s="322"/>
      <c r="ARL3" s="322"/>
      <c r="ARM3" s="322"/>
      <c r="ARN3" s="322"/>
      <c r="ARO3" s="322"/>
      <c r="ARP3" s="322"/>
      <c r="ARQ3" s="322"/>
      <c r="ARR3" s="322"/>
      <c r="ARS3" s="322"/>
      <c r="ART3" s="322"/>
      <c r="ARU3" s="322"/>
      <c r="ARV3" s="322"/>
      <c r="ARW3" s="322"/>
      <c r="ARX3" s="322"/>
      <c r="ARY3" s="322"/>
      <c r="ARZ3" s="322"/>
      <c r="ASA3" s="322"/>
      <c r="ASB3" s="322"/>
      <c r="ASC3" s="322"/>
      <c r="ASD3" s="322"/>
      <c r="ASE3" s="322"/>
      <c r="ASF3" s="322"/>
      <c r="ASG3" s="322"/>
      <c r="ASH3" s="322"/>
      <c r="ASI3" s="322"/>
      <c r="ASJ3" s="322"/>
      <c r="ASK3" s="322"/>
      <c r="ASL3" s="322"/>
      <c r="ASM3" s="322"/>
      <c r="ASN3" s="322"/>
      <c r="ASO3" s="322"/>
      <c r="ASP3" s="322"/>
      <c r="ASQ3" s="322"/>
      <c r="ASR3" s="322"/>
      <c r="ASS3" s="322"/>
      <c r="AST3" s="322"/>
      <c r="ASU3" s="322"/>
      <c r="ASV3" s="322"/>
      <c r="ASW3" s="322"/>
      <c r="ASX3" s="322"/>
      <c r="ASY3" s="322"/>
      <c r="ASZ3" s="322"/>
      <c r="ATA3" s="322"/>
      <c r="ATB3" s="322"/>
      <c r="ATC3" s="322"/>
      <c r="ATD3" s="322"/>
      <c r="ATE3" s="322"/>
      <c r="ATF3" s="322"/>
      <c r="ATG3" s="322"/>
      <c r="ATH3" s="322"/>
      <c r="ATI3" s="322"/>
      <c r="ATJ3" s="322"/>
      <c r="ATK3" s="322"/>
      <c r="ATL3" s="322"/>
      <c r="ATM3" s="322"/>
      <c r="ATN3" s="322"/>
      <c r="ATO3" s="322"/>
      <c r="ATP3" s="322"/>
      <c r="ATQ3" s="322"/>
      <c r="ATR3" s="322"/>
      <c r="ATS3" s="322"/>
      <c r="ATT3" s="322"/>
      <c r="ATU3" s="322"/>
      <c r="ATV3" s="322"/>
      <c r="ATW3" s="322"/>
      <c r="ATX3" s="322"/>
      <c r="ATY3" s="322"/>
      <c r="ATZ3" s="322"/>
      <c r="AUA3" s="322"/>
      <c r="AUB3" s="322"/>
      <c r="AUC3" s="322"/>
      <c r="AUD3" s="322"/>
      <c r="AUE3" s="322"/>
      <c r="AUF3" s="322"/>
      <c r="AUG3" s="322"/>
      <c r="AUH3" s="322"/>
      <c r="AUI3" s="322"/>
      <c r="AUJ3" s="322"/>
      <c r="AUK3" s="322"/>
      <c r="AUL3" s="322"/>
      <c r="AUM3" s="322"/>
      <c r="AUN3" s="322"/>
      <c r="AUO3" s="322"/>
      <c r="AUP3" s="322"/>
      <c r="AUQ3" s="322"/>
      <c r="AUR3" s="322"/>
      <c r="AUS3" s="322"/>
      <c r="AUT3" s="322"/>
      <c r="AUU3" s="322"/>
      <c r="AUV3" s="322"/>
      <c r="AUW3" s="322"/>
      <c r="AUX3" s="322"/>
      <c r="AUY3" s="322"/>
      <c r="AUZ3" s="322"/>
      <c r="AVA3" s="322"/>
      <c r="AVB3" s="322"/>
      <c r="AVC3" s="322"/>
      <c r="AVD3" s="322"/>
      <c r="AVE3" s="322"/>
      <c r="AVF3" s="322"/>
      <c r="AVG3" s="322"/>
      <c r="AVH3" s="322"/>
      <c r="AVI3" s="322"/>
      <c r="AVJ3" s="322"/>
      <c r="AVK3" s="322"/>
      <c r="AVL3" s="322"/>
      <c r="AVM3" s="322"/>
      <c r="AVN3" s="322"/>
      <c r="AVO3" s="322"/>
      <c r="AVP3" s="322"/>
      <c r="AVQ3" s="322"/>
      <c r="AVR3" s="322"/>
      <c r="AVS3" s="322"/>
      <c r="AVT3" s="322"/>
      <c r="AVU3" s="322"/>
      <c r="AVV3" s="322"/>
      <c r="AVW3" s="322"/>
      <c r="AVX3" s="322"/>
      <c r="AVY3" s="322"/>
      <c r="AVZ3" s="322"/>
      <c r="AWA3" s="322"/>
      <c r="AWB3" s="322"/>
      <c r="AWC3" s="322"/>
      <c r="AWD3" s="322"/>
      <c r="AWE3" s="322"/>
      <c r="AWF3" s="322"/>
      <c r="AWG3" s="322"/>
      <c r="AWH3" s="322"/>
      <c r="AWI3" s="322"/>
      <c r="AWJ3" s="322"/>
      <c r="AWK3" s="322"/>
      <c r="AWL3" s="322"/>
      <c r="AWM3" s="322"/>
      <c r="AWN3" s="322"/>
      <c r="AWO3" s="322"/>
      <c r="AWP3" s="322"/>
      <c r="AWQ3" s="322"/>
      <c r="AWR3" s="322"/>
      <c r="AWS3" s="322"/>
      <c r="AWT3" s="322"/>
      <c r="AWU3" s="322"/>
      <c r="AWV3" s="322"/>
      <c r="AWW3" s="322"/>
      <c r="AWX3" s="322"/>
      <c r="AWY3" s="322"/>
      <c r="AWZ3" s="322"/>
      <c r="AXA3" s="322"/>
      <c r="AXB3" s="322"/>
      <c r="AXC3" s="322"/>
      <c r="AXD3" s="322"/>
      <c r="AXE3" s="322"/>
      <c r="AXF3" s="322"/>
      <c r="AXG3" s="322"/>
      <c r="AXH3" s="322"/>
      <c r="AXI3" s="322"/>
      <c r="AXJ3" s="322"/>
      <c r="AXK3" s="322"/>
      <c r="AXL3" s="322"/>
      <c r="AXM3" s="322"/>
      <c r="AXN3" s="322"/>
      <c r="AXO3" s="322"/>
      <c r="AXP3" s="322"/>
      <c r="AXQ3" s="322"/>
      <c r="AXR3" s="322"/>
      <c r="AXS3" s="322"/>
      <c r="AXT3" s="322"/>
      <c r="AXU3" s="322"/>
      <c r="AXV3" s="322"/>
      <c r="AXW3" s="322"/>
      <c r="AXX3" s="322"/>
      <c r="AXY3" s="322"/>
      <c r="AXZ3" s="322"/>
      <c r="AYA3" s="322"/>
      <c r="AYB3" s="322"/>
      <c r="AYC3" s="322"/>
      <c r="AYD3" s="322"/>
      <c r="AYE3" s="322"/>
      <c r="AYF3" s="322"/>
      <c r="AYG3" s="322"/>
      <c r="AYH3" s="322"/>
      <c r="AYI3" s="322"/>
      <c r="AYJ3" s="322"/>
      <c r="AYK3" s="322"/>
      <c r="AYL3" s="322"/>
      <c r="AYM3" s="322"/>
      <c r="AYN3" s="322"/>
      <c r="AYO3" s="322"/>
      <c r="AYP3" s="322"/>
      <c r="AYQ3" s="322"/>
      <c r="AYR3" s="322"/>
      <c r="AYS3" s="322"/>
      <c r="AYT3" s="322"/>
      <c r="AYU3" s="322"/>
      <c r="AYV3" s="322"/>
      <c r="AYW3" s="322"/>
      <c r="AYX3" s="322"/>
      <c r="AYY3" s="322"/>
      <c r="AYZ3" s="322"/>
      <c r="AZA3" s="322"/>
      <c r="AZB3" s="322"/>
      <c r="AZC3" s="322"/>
      <c r="AZD3" s="322"/>
      <c r="AZE3" s="322"/>
      <c r="AZF3" s="322"/>
      <c r="AZG3" s="322"/>
      <c r="AZH3" s="322"/>
      <c r="AZI3" s="322"/>
      <c r="AZJ3" s="322"/>
      <c r="AZK3" s="322"/>
      <c r="AZL3" s="322"/>
      <c r="AZM3" s="322"/>
      <c r="AZN3" s="322"/>
      <c r="AZO3" s="322"/>
      <c r="AZP3" s="322"/>
      <c r="AZQ3" s="322"/>
      <c r="AZR3" s="322"/>
      <c r="AZS3" s="322"/>
      <c r="AZT3" s="322"/>
      <c r="AZU3" s="322"/>
      <c r="AZV3" s="322"/>
      <c r="AZW3" s="322"/>
      <c r="AZX3" s="322"/>
      <c r="AZY3" s="322"/>
      <c r="AZZ3" s="322"/>
      <c r="BAA3" s="322"/>
      <c r="BAB3" s="322"/>
      <c r="BAC3" s="322"/>
      <c r="BAD3" s="322"/>
      <c r="BAE3" s="322"/>
      <c r="BAF3" s="322"/>
      <c r="BAG3" s="322"/>
      <c r="BAH3" s="322"/>
      <c r="BAI3" s="322"/>
      <c r="BAJ3" s="322"/>
      <c r="BAK3" s="322"/>
      <c r="BAL3" s="322"/>
      <c r="BAM3" s="322"/>
      <c r="BAN3" s="322"/>
      <c r="BAO3" s="322"/>
      <c r="BAP3" s="322"/>
      <c r="BAQ3" s="322"/>
      <c r="BAR3" s="322"/>
      <c r="BAS3" s="322"/>
      <c r="BAT3" s="322"/>
      <c r="BAU3" s="322"/>
      <c r="BAV3" s="322"/>
      <c r="BAW3" s="322"/>
      <c r="BAX3" s="322"/>
      <c r="BAY3" s="322"/>
      <c r="BAZ3" s="322"/>
      <c r="BBA3" s="322"/>
      <c r="BBB3" s="322"/>
      <c r="BBC3" s="322"/>
      <c r="BBD3" s="322"/>
      <c r="BBE3" s="322"/>
      <c r="BBF3" s="322"/>
      <c r="BBG3" s="322"/>
      <c r="BBH3" s="322"/>
      <c r="BBI3" s="322"/>
      <c r="BBJ3" s="322"/>
      <c r="BBK3" s="322"/>
      <c r="BBL3" s="322"/>
      <c r="BBM3" s="322"/>
      <c r="BBN3" s="322"/>
      <c r="BBO3" s="322"/>
      <c r="BBP3" s="322"/>
      <c r="BBQ3" s="322"/>
      <c r="BBR3" s="322"/>
      <c r="BBS3" s="322"/>
      <c r="BBT3" s="322"/>
      <c r="BBU3" s="322"/>
      <c r="BBV3" s="322"/>
      <c r="BBW3" s="322"/>
      <c r="BBX3" s="322"/>
      <c r="BBY3" s="322"/>
      <c r="BBZ3" s="322"/>
      <c r="BCA3" s="322"/>
      <c r="BCB3" s="322"/>
      <c r="BCC3" s="322"/>
      <c r="BCD3" s="322"/>
      <c r="BCE3" s="322"/>
      <c r="BCF3" s="322"/>
      <c r="BCG3" s="322"/>
      <c r="BCH3" s="322"/>
      <c r="BCI3" s="322"/>
      <c r="BCJ3" s="322"/>
      <c r="BCK3" s="322"/>
      <c r="BCL3" s="322"/>
      <c r="BCM3" s="322"/>
      <c r="BCN3" s="322"/>
      <c r="BCO3" s="322"/>
      <c r="BCP3" s="322"/>
      <c r="BCQ3" s="322"/>
      <c r="BCR3" s="322"/>
      <c r="BCS3" s="322"/>
      <c r="BCT3" s="322"/>
      <c r="BCU3" s="322"/>
      <c r="BCV3" s="322"/>
      <c r="BCW3" s="322"/>
      <c r="BCX3" s="322"/>
      <c r="BCY3" s="322"/>
      <c r="BCZ3" s="322"/>
      <c r="BDA3" s="322"/>
      <c r="BDB3" s="322"/>
      <c r="BDC3" s="322"/>
      <c r="BDD3" s="322"/>
      <c r="BDE3" s="322"/>
      <c r="BDF3" s="322"/>
      <c r="BDG3" s="322"/>
      <c r="BDH3" s="322"/>
      <c r="BDI3" s="322"/>
      <c r="BDJ3" s="322"/>
      <c r="BDK3" s="322"/>
      <c r="BDL3" s="322"/>
      <c r="BDM3" s="322"/>
      <c r="BDN3" s="322"/>
      <c r="BDO3" s="322"/>
      <c r="BDP3" s="322"/>
      <c r="BDQ3" s="322"/>
      <c r="BDR3" s="322"/>
      <c r="BDS3" s="322"/>
      <c r="BDT3" s="322"/>
      <c r="BDU3" s="322"/>
      <c r="BDV3" s="322"/>
      <c r="BDW3" s="322"/>
      <c r="BDX3" s="322"/>
      <c r="BDY3" s="322"/>
      <c r="BDZ3" s="322"/>
      <c r="BEA3" s="322"/>
      <c r="BEB3" s="322"/>
      <c r="BEC3" s="322"/>
      <c r="BED3" s="322"/>
      <c r="BEE3" s="322"/>
      <c r="BEF3" s="322"/>
      <c r="BEG3" s="322"/>
      <c r="BEH3" s="322"/>
      <c r="BEI3" s="322"/>
      <c r="BEJ3" s="322"/>
      <c r="BEK3" s="322"/>
      <c r="BEL3" s="322"/>
      <c r="BEM3" s="322"/>
      <c r="BEN3" s="322"/>
      <c r="BEO3" s="322"/>
      <c r="BEP3" s="322"/>
      <c r="BEQ3" s="322"/>
      <c r="BER3" s="322"/>
      <c r="BES3" s="322"/>
      <c r="BET3" s="322"/>
      <c r="BEU3" s="322"/>
      <c r="BEV3" s="322"/>
      <c r="BEW3" s="322"/>
      <c r="BEX3" s="322"/>
      <c r="BEY3" s="322"/>
      <c r="BEZ3" s="322"/>
      <c r="BFA3" s="322"/>
      <c r="BFB3" s="322"/>
      <c r="BFC3" s="322"/>
      <c r="BFD3" s="322"/>
      <c r="BFE3" s="322"/>
      <c r="BFF3" s="322"/>
      <c r="BFG3" s="322"/>
      <c r="BFH3" s="322"/>
      <c r="BFI3" s="322"/>
      <c r="BFJ3" s="322"/>
      <c r="BFK3" s="322"/>
      <c r="BFL3" s="322"/>
      <c r="BFM3" s="322"/>
      <c r="BFN3" s="322"/>
      <c r="BFO3" s="322"/>
      <c r="BFP3" s="322"/>
      <c r="BFQ3" s="322"/>
      <c r="BFR3" s="322"/>
      <c r="BFS3" s="322"/>
      <c r="BFT3" s="322"/>
      <c r="BFU3" s="322"/>
      <c r="BFV3" s="322"/>
      <c r="BFW3" s="322"/>
      <c r="BFX3" s="322"/>
      <c r="BFY3" s="322"/>
      <c r="BFZ3" s="322"/>
      <c r="BGA3" s="322"/>
      <c r="BGB3" s="322"/>
      <c r="BGC3" s="322"/>
      <c r="BGD3" s="322"/>
      <c r="BGE3" s="322"/>
      <c r="BGF3" s="322"/>
      <c r="BGG3" s="322"/>
      <c r="BGH3" s="322"/>
      <c r="BGI3" s="322"/>
      <c r="BGJ3" s="322"/>
      <c r="BGK3" s="322"/>
      <c r="BGL3" s="322"/>
      <c r="BGM3" s="322"/>
      <c r="BGN3" s="322"/>
      <c r="BGO3" s="322"/>
      <c r="BGP3" s="322"/>
      <c r="BGQ3" s="322"/>
      <c r="BGR3" s="322"/>
      <c r="BGS3" s="322"/>
      <c r="BGT3" s="322"/>
      <c r="BGU3" s="322"/>
      <c r="BGV3" s="322"/>
      <c r="BGW3" s="322"/>
      <c r="BGX3" s="322"/>
      <c r="BGY3" s="322"/>
      <c r="BGZ3" s="322"/>
      <c r="BHA3" s="322"/>
      <c r="BHB3" s="322"/>
      <c r="BHC3" s="322"/>
      <c r="BHD3" s="322"/>
      <c r="BHE3" s="322"/>
      <c r="BHF3" s="322"/>
      <c r="BHG3" s="322"/>
      <c r="BHH3" s="322"/>
      <c r="BHI3" s="322"/>
      <c r="BHJ3" s="322"/>
      <c r="BHK3" s="322"/>
      <c r="BHL3" s="322"/>
      <c r="BHM3" s="322"/>
      <c r="BHN3" s="322"/>
      <c r="BHO3" s="322"/>
      <c r="BHP3" s="322"/>
      <c r="BHQ3" s="322"/>
      <c r="BHR3" s="322"/>
      <c r="BHS3" s="322"/>
      <c r="BHT3" s="322"/>
      <c r="BHU3" s="322"/>
      <c r="BHV3" s="322"/>
      <c r="BHW3" s="322"/>
      <c r="BHX3" s="322"/>
      <c r="BHY3" s="322"/>
      <c r="BHZ3" s="322"/>
      <c r="BIA3" s="322"/>
      <c r="BIB3" s="322"/>
      <c r="BIC3" s="322"/>
      <c r="BID3" s="322"/>
      <c r="BIE3" s="322"/>
      <c r="BIF3" s="322"/>
      <c r="BIG3" s="322"/>
      <c r="BIH3" s="322"/>
      <c r="BII3" s="322"/>
      <c r="BIJ3" s="322"/>
      <c r="BIK3" s="322"/>
      <c r="BIL3" s="322"/>
      <c r="BIM3" s="322"/>
      <c r="BIN3" s="322"/>
      <c r="BIO3" s="322"/>
      <c r="BIP3" s="322"/>
      <c r="BIQ3" s="322"/>
      <c r="BIR3" s="322"/>
      <c r="BIS3" s="322"/>
      <c r="BIT3" s="322"/>
      <c r="BIU3" s="322"/>
      <c r="BIV3" s="322"/>
      <c r="BIW3" s="322"/>
      <c r="BIX3" s="322"/>
      <c r="BIY3" s="322"/>
      <c r="BIZ3" s="322"/>
      <c r="BJA3" s="322"/>
      <c r="BJB3" s="322"/>
      <c r="BJC3" s="322"/>
      <c r="BJD3" s="322"/>
      <c r="BJE3" s="322"/>
      <c r="BJF3" s="322"/>
      <c r="BJG3" s="322"/>
      <c r="BJH3" s="322"/>
      <c r="BJI3" s="322"/>
      <c r="BJJ3" s="322"/>
      <c r="BJK3" s="322"/>
      <c r="BJL3" s="322"/>
      <c r="BJM3" s="322"/>
      <c r="BJN3" s="322"/>
      <c r="BJO3" s="322"/>
      <c r="BJP3" s="322"/>
      <c r="BJQ3" s="322"/>
      <c r="BJR3" s="322"/>
      <c r="BJS3" s="322"/>
      <c r="BJT3" s="322"/>
      <c r="BJU3" s="322"/>
      <c r="BJV3" s="322"/>
      <c r="BJW3" s="322"/>
      <c r="BJX3" s="322"/>
      <c r="BJY3" s="322"/>
      <c r="BJZ3" s="322"/>
      <c r="BKA3" s="322"/>
      <c r="BKB3" s="322"/>
      <c r="BKC3" s="322"/>
      <c r="BKD3" s="322"/>
      <c r="BKE3" s="322"/>
      <c r="BKF3" s="322"/>
      <c r="BKG3" s="322"/>
      <c r="BKH3" s="322"/>
      <c r="BKI3" s="322"/>
      <c r="BKJ3" s="322"/>
      <c r="BKK3" s="322"/>
      <c r="BKL3" s="322"/>
      <c r="BKM3" s="322"/>
      <c r="BKN3" s="322"/>
      <c r="BKO3" s="322"/>
      <c r="BKP3" s="322"/>
      <c r="BKQ3" s="322"/>
      <c r="BKR3" s="322"/>
      <c r="BKS3" s="322"/>
      <c r="BKT3" s="322"/>
      <c r="BKU3" s="322"/>
      <c r="BKV3" s="322"/>
      <c r="BKW3" s="322"/>
      <c r="BKX3" s="322"/>
      <c r="BKY3" s="322"/>
      <c r="BKZ3" s="322"/>
      <c r="BLA3" s="322"/>
      <c r="BLB3" s="322"/>
      <c r="BLC3" s="322"/>
      <c r="BLD3" s="322"/>
      <c r="BLE3" s="322"/>
      <c r="BLF3" s="322"/>
      <c r="BLG3" s="322"/>
      <c r="BLH3" s="322"/>
      <c r="BLI3" s="322"/>
      <c r="BLJ3" s="322"/>
      <c r="BLK3" s="322"/>
      <c r="BLL3" s="322"/>
      <c r="BLM3" s="322"/>
      <c r="BLN3" s="322"/>
      <c r="BLO3" s="322"/>
      <c r="BLP3" s="322"/>
      <c r="BLQ3" s="322"/>
      <c r="BLR3" s="322"/>
      <c r="BLS3" s="322"/>
      <c r="BLT3" s="322"/>
      <c r="BLU3" s="322"/>
      <c r="BLV3" s="322"/>
      <c r="BLW3" s="322"/>
      <c r="BLX3" s="322"/>
      <c r="BLY3" s="322"/>
      <c r="BLZ3" s="322"/>
      <c r="BMA3" s="322"/>
      <c r="BMB3" s="322"/>
      <c r="BMC3" s="322"/>
      <c r="BMD3" s="322"/>
      <c r="BME3" s="322"/>
      <c r="BMF3" s="322"/>
      <c r="BMG3" s="322"/>
      <c r="BMH3" s="322"/>
      <c r="BMI3" s="322"/>
      <c r="BMJ3" s="322"/>
      <c r="BMK3" s="322"/>
      <c r="BML3" s="322"/>
      <c r="BMM3" s="322"/>
      <c r="BMN3" s="322"/>
      <c r="BMO3" s="322"/>
      <c r="BMP3" s="322"/>
      <c r="BMQ3" s="322"/>
      <c r="BMR3" s="322"/>
      <c r="BMS3" s="322"/>
      <c r="BMT3" s="322"/>
      <c r="BMU3" s="322"/>
      <c r="BMV3" s="322"/>
      <c r="BMW3" s="322"/>
      <c r="BMX3" s="322"/>
      <c r="BMY3" s="322"/>
      <c r="BMZ3" s="322"/>
      <c r="BNA3" s="322"/>
      <c r="BNB3" s="322"/>
      <c r="BNC3" s="322"/>
      <c r="BND3" s="322"/>
      <c r="BNE3" s="322"/>
      <c r="BNF3" s="322"/>
      <c r="BNG3" s="322"/>
      <c r="BNH3" s="322"/>
      <c r="BNI3" s="322"/>
      <c r="BNJ3" s="322"/>
      <c r="BNK3" s="322"/>
      <c r="BNL3" s="322"/>
      <c r="BNM3" s="322"/>
      <c r="BNN3" s="322"/>
      <c r="BNO3" s="322"/>
      <c r="BNP3" s="322"/>
      <c r="BNQ3" s="322"/>
      <c r="BNR3" s="322"/>
      <c r="BNS3" s="322"/>
      <c r="BNT3" s="322"/>
      <c r="BNU3" s="322"/>
      <c r="BNV3" s="322"/>
      <c r="BNW3" s="322"/>
      <c r="BNX3" s="322"/>
      <c r="BNY3" s="322"/>
      <c r="BNZ3" s="322"/>
      <c r="BOA3" s="322"/>
      <c r="BOB3" s="322"/>
      <c r="BOC3" s="322"/>
      <c r="BOD3" s="322"/>
      <c r="BOE3" s="322"/>
      <c r="BOF3" s="322"/>
      <c r="BOG3" s="322"/>
      <c r="BOH3" s="322"/>
      <c r="BOI3" s="322"/>
      <c r="BOJ3" s="322"/>
      <c r="BOK3" s="322"/>
      <c r="BOL3" s="322"/>
      <c r="BOM3" s="322"/>
      <c r="BON3" s="322"/>
      <c r="BOO3" s="322"/>
      <c r="BOP3" s="322"/>
      <c r="BOQ3" s="322"/>
      <c r="BOR3" s="322"/>
      <c r="BOS3" s="322"/>
      <c r="BOT3" s="322"/>
      <c r="BOU3" s="322"/>
      <c r="BOV3" s="322"/>
      <c r="BOW3" s="322"/>
      <c r="BOX3" s="322"/>
      <c r="BOY3" s="322"/>
      <c r="BOZ3" s="322"/>
      <c r="BPA3" s="322"/>
      <c r="BPB3" s="322"/>
      <c r="BPC3" s="322"/>
      <c r="BPD3" s="322"/>
      <c r="BPE3" s="322"/>
      <c r="BPF3" s="322"/>
      <c r="BPG3" s="322"/>
      <c r="BPH3" s="322"/>
      <c r="BPI3" s="322"/>
      <c r="BPJ3" s="322"/>
      <c r="BPK3" s="322"/>
      <c r="BPL3" s="322"/>
      <c r="BPM3" s="322"/>
      <c r="BPN3" s="322"/>
      <c r="BPO3" s="322"/>
      <c r="BPP3" s="322"/>
      <c r="BPQ3" s="322"/>
      <c r="BPR3" s="322"/>
      <c r="BPS3" s="322"/>
      <c r="BPT3" s="322"/>
      <c r="BPU3" s="322"/>
      <c r="BPV3" s="322"/>
      <c r="BPW3" s="322"/>
      <c r="BPX3" s="322"/>
      <c r="BPY3" s="322"/>
      <c r="BPZ3" s="322"/>
      <c r="BQA3" s="322"/>
      <c r="BQB3" s="322"/>
      <c r="BQC3" s="322"/>
      <c r="BQD3" s="322"/>
      <c r="BQE3" s="322"/>
      <c r="BQF3" s="322"/>
      <c r="BQG3" s="322"/>
      <c r="BQH3" s="322"/>
      <c r="BQI3" s="322"/>
      <c r="BQJ3" s="322"/>
      <c r="BQK3" s="322"/>
      <c r="BQL3" s="322"/>
      <c r="BQM3" s="322"/>
      <c r="BQN3" s="322"/>
      <c r="BQO3" s="322"/>
      <c r="BQP3" s="322"/>
      <c r="BQQ3" s="322"/>
      <c r="BQR3" s="322"/>
      <c r="BQS3" s="322"/>
      <c r="BQT3" s="322"/>
      <c r="BQU3" s="322"/>
      <c r="BQV3" s="322"/>
      <c r="BQW3" s="322"/>
      <c r="BQX3" s="322"/>
      <c r="BQY3" s="322"/>
      <c r="BQZ3" s="322"/>
      <c r="BRA3" s="322"/>
      <c r="BRB3" s="322"/>
      <c r="BRC3" s="322"/>
      <c r="BRD3" s="322"/>
      <c r="BRE3" s="322"/>
      <c r="BRF3" s="322"/>
      <c r="BRG3" s="322"/>
      <c r="BRH3" s="322"/>
      <c r="BRI3" s="322"/>
      <c r="BRJ3" s="322"/>
      <c r="BRK3" s="322"/>
      <c r="BRL3" s="322"/>
      <c r="BRM3" s="322"/>
      <c r="BRN3" s="322"/>
      <c r="BRO3" s="322"/>
      <c r="BRP3" s="322"/>
      <c r="BRQ3" s="322"/>
      <c r="BRR3" s="322"/>
      <c r="BRS3" s="322"/>
      <c r="BRT3" s="322"/>
      <c r="BRU3" s="322"/>
      <c r="BRV3" s="322"/>
      <c r="BRW3" s="322"/>
      <c r="BRX3" s="322"/>
      <c r="BRY3" s="322"/>
      <c r="BRZ3" s="322"/>
      <c r="BSA3" s="322"/>
      <c r="BSB3" s="322"/>
      <c r="BSC3" s="322"/>
      <c r="BSD3" s="322"/>
      <c r="BSE3" s="322"/>
      <c r="BSF3" s="322"/>
      <c r="BSG3" s="322"/>
      <c r="BSH3" s="322"/>
      <c r="BSI3" s="322"/>
      <c r="BSJ3" s="322"/>
      <c r="BSK3" s="322"/>
      <c r="BSL3" s="322"/>
      <c r="BSM3" s="322"/>
      <c r="BSN3" s="322"/>
      <c r="BSO3" s="322"/>
      <c r="BSP3" s="322"/>
      <c r="BSQ3" s="322"/>
      <c r="BSR3" s="322"/>
      <c r="BSS3" s="322"/>
      <c r="BST3" s="322"/>
      <c r="BSU3" s="322"/>
      <c r="BSV3" s="322"/>
      <c r="BSW3" s="322"/>
      <c r="BSX3" s="322"/>
      <c r="BSY3" s="322"/>
      <c r="BSZ3" s="322"/>
      <c r="BTA3" s="322"/>
      <c r="BTB3" s="322"/>
      <c r="BTC3" s="322"/>
      <c r="BTD3" s="322"/>
      <c r="BTE3" s="322"/>
      <c r="BTF3" s="322"/>
      <c r="BTG3" s="322"/>
      <c r="BTH3" s="322"/>
      <c r="BTI3" s="322"/>
      <c r="BTJ3" s="322"/>
      <c r="BTK3" s="322"/>
      <c r="BTL3" s="322"/>
      <c r="BTM3" s="322"/>
      <c r="BTN3" s="322"/>
      <c r="BTO3" s="322"/>
      <c r="BTP3" s="322"/>
      <c r="BTQ3" s="322"/>
      <c r="BTR3" s="322"/>
      <c r="BTS3" s="322"/>
      <c r="BTT3" s="322"/>
      <c r="BTU3" s="322"/>
      <c r="BTV3" s="322"/>
      <c r="BTW3" s="322"/>
      <c r="BTX3" s="322"/>
      <c r="BTY3" s="322"/>
      <c r="BTZ3" s="322"/>
      <c r="BUA3" s="322"/>
      <c r="BUB3" s="322"/>
      <c r="BUC3" s="322"/>
      <c r="BUD3" s="322"/>
      <c r="BUE3" s="322"/>
      <c r="BUF3" s="322"/>
      <c r="BUG3" s="322"/>
      <c r="BUH3" s="322"/>
      <c r="BUI3" s="322"/>
      <c r="BUJ3" s="322"/>
      <c r="BUK3" s="322"/>
      <c r="BUL3" s="322"/>
      <c r="BUM3" s="322"/>
      <c r="BUN3" s="322"/>
      <c r="BUO3" s="322"/>
      <c r="BUP3" s="322"/>
      <c r="BUQ3" s="322"/>
      <c r="BUR3" s="322"/>
      <c r="BUS3" s="322"/>
      <c r="BUT3" s="322"/>
      <c r="BUU3" s="322"/>
      <c r="BUV3" s="322"/>
      <c r="BUW3" s="322"/>
      <c r="BUX3" s="322"/>
      <c r="BUY3" s="322"/>
      <c r="BUZ3" s="322"/>
      <c r="BVA3" s="322"/>
      <c r="BVB3" s="322"/>
      <c r="BVC3" s="322"/>
      <c r="BVD3" s="322"/>
      <c r="BVE3" s="322"/>
      <c r="BVF3" s="322"/>
      <c r="BVG3" s="322"/>
      <c r="BVH3" s="322"/>
      <c r="BVI3" s="322"/>
      <c r="BVJ3" s="322"/>
      <c r="BVK3" s="322"/>
      <c r="BVL3" s="322"/>
      <c r="BVM3" s="322"/>
      <c r="BVN3" s="322"/>
      <c r="BVO3" s="322"/>
      <c r="BVP3" s="322"/>
      <c r="BVQ3" s="322"/>
      <c r="BVR3" s="322"/>
      <c r="BVS3" s="322"/>
      <c r="BVT3" s="322"/>
      <c r="BVU3" s="322"/>
      <c r="BVV3" s="322"/>
      <c r="BVW3" s="322"/>
      <c r="BVX3" s="322"/>
      <c r="BVY3" s="322"/>
      <c r="BVZ3" s="322"/>
      <c r="BWA3" s="322"/>
      <c r="BWB3" s="322"/>
      <c r="BWC3" s="322"/>
      <c r="BWD3" s="322"/>
      <c r="BWE3" s="322"/>
      <c r="BWF3" s="322"/>
      <c r="BWG3" s="322"/>
      <c r="BWH3" s="322"/>
      <c r="BWI3" s="322"/>
      <c r="BWJ3" s="322"/>
      <c r="BWK3" s="322"/>
      <c r="BWL3" s="322"/>
      <c r="BWM3" s="322"/>
      <c r="BWN3" s="322"/>
      <c r="BWO3" s="322"/>
      <c r="BWP3" s="322"/>
      <c r="BWQ3" s="322"/>
      <c r="BWR3" s="322"/>
      <c r="BWS3" s="322"/>
      <c r="BWT3" s="322"/>
      <c r="BWU3" s="322"/>
      <c r="BWV3" s="322"/>
      <c r="BWW3" s="322"/>
      <c r="BWX3" s="322"/>
      <c r="BWY3" s="322"/>
      <c r="BWZ3" s="322"/>
      <c r="BXA3" s="322"/>
      <c r="BXB3" s="322"/>
      <c r="BXC3" s="322"/>
      <c r="BXD3" s="322"/>
      <c r="BXE3" s="322"/>
      <c r="BXF3" s="322"/>
      <c r="BXG3" s="322"/>
      <c r="BXH3" s="322"/>
      <c r="BXI3" s="322"/>
      <c r="BXJ3" s="322"/>
      <c r="BXK3" s="322"/>
      <c r="BXL3" s="322"/>
      <c r="BXM3" s="322"/>
      <c r="BXN3" s="322"/>
      <c r="BXO3" s="322"/>
      <c r="BXP3" s="322"/>
      <c r="BXQ3" s="322"/>
      <c r="BXR3" s="322"/>
      <c r="BXS3" s="322"/>
      <c r="BXT3" s="322"/>
      <c r="BXU3" s="322"/>
      <c r="BXV3" s="322"/>
      <c r="BXW3" s="322"/>
      <c r="BXX3" s="322"/>
      <c r="BXY3" s="322"/>
      <c r="BXZ3" s="322"/>
      <c r="BYA3" s="322"/>
      <c r="BYB3" s="322"/>
      <c r="BYC3" s="322"/>
      <c r="BYD3" s="322"/>
      <c r="BYE3" s="322"/>
      <c r="BYF3" s="322"/>
      <c r="BYG3" s="322"/>
      <c r="BYH3" s="322"/>
      <c r="BYI3" s="322"/>
      <c r="BYJ3" s="322"/>
      <c r="BYK3" s="322"/>
      <c r="BYL3" s="322"/>
      <c r="BYM3" s="322"/>
      <c r="BYN3" s="322"/>
      <c r="BYO3" s="322"/>
      <c r="BYP3" s="322"/>
      <c r="BYQ3" s="322"/>
      <c r="BYR3" s="322"/>
      <c r="BYS3" s="322"/>
      <c r="BYT3" s="322"/>
      <c r="BYU3" s="322"/>
      <c r="BYV3" s="322"/>
      <c r="BYW3" s="322"/>
      <c r="BYX3" s="322"/>
      <c r="BYY3" s="322"/>
      <c r="BYZ3" s="322"/>
      <c r="BZA3" s="322"/>
      <c r="BZB3" s="322"/>
      <c r="BZC3" s="322"/>
      <c r="BZD3" s="322"/>
      <c r="BZE3" s="322"/>
      <c r="BZF3" s="322"/>
      <c r="BZG3" s="322"/>
      <c r="BZH3" s="322"/>
      <c r="BZI3" s="322"/>
      <c r="BZJ3" s="322"/>
      <c r="BZK3" s="322"/>
      <c r="BZL3" s="322"/>
      <c r="BZM3" s="322"/>
      <c r="BZN3" s="322"/>
      <c r="BZO3" s="322"/>
      <c r="BZP3" s="322"/>
      <c r="BZQ3" s="322"/>
      <c r="BZR3" s="322"/>
      <c r="BZS3" s="322"/>
      <c r="BZT3" s="322"/>
      <c r="BZU3" s="322"/>
      <c r="BZV3" s="322"/>
      <c r="BZW3" s="322"/>
      <c r="BZX3" s="322"/>
      <c r="BZY3" s="322"/>
      <c r="BZZ3" s="322"/>
      <c r="CAA3" s="322"/>
      <c r="CAB3" s="322"/>
      <c r="CAC3" s="322"/>
      <c r="CAD3" s="322"/>
      <c r="CAE3" s="322"/>
      <c r="CAF3" s="322"/>
      <c r="CAG3" s="322"/>
      <c r="CAH3" s="322"/>
      <c r="CAI3" s="322"/>
      <c r="CAJ3" s="322"/>
      <c r="CAK3" s="322"/>
      <c r="CAL3" s="322"/>
      <c r="CAM3" s="322"/>
      <c r="CAN3" s="322"/>
      <c r="CAO3" s="322"/>
      <c r="CAP3" s="322"/>
      <c r="CAQ3" s="322"/>
      <c r="CAR3" s="322"/>
      <c r="CAS3" s="322"/>
      <c r="CAT3" s="322"/>
      <c r="CAU3" s="322"/>
      <c r="CAV3" s="322"/>
      <c r="CAW3" s="322"/>
      <c r="CAX3" s="322"/>
      <c r="CAY3" s="322"/>
      <c r="CAZ3" s="322"/>
      <c r="CBA3" s="322"/>
      <c r="CBB3" s="322"/>
      <c r="CBC3" s="322"/>
      <c r="CBD3" s="322"/>
      <c r="CBE3" s="322"/>
      <c r="CBF3" s="322"/>
      <c r="CBG3" s="322"/>
      <c r="CBH3" s="322"/>
      <c r="CBI3" s="322"/>
      <c r="CBJ3" s="322"/>
      <c r="CBK3" s="322"/>
      <c r="CBL3" s="322"/>
      <c r="CBM3" s="322"/>
      <c r="CBN3" s="322"/>
      <c r="CBO3" s="322"/>
      <c r="CBP3" s="322"/>
      <c r="CBQ3" s="322"/>
      <c r="CBR3" s="322"/>
      <c r="CBS3" s="322"/>
      <c r="CBT3" s="322"/>
      <c r="CBU3" s="322"/>
      <c r="CBV3" s="322"/>
      <c r="CBW3" s="322"/>
      <c r="CBX3" s="322"/>
      <c r="CBY3" s="322"/>
      <c r="CBZ3" s="322"/>
      <c r="CCA3" s="322"/>
      <c r="CCB3" s="322"/>
      <c r="CCC3" s="322"/>
      <c r="CCD3" s="322"/>
      <c r="CCE3" s="322"/>
      <c r="CCF3" s="322"/>
      <c r="CCG3" s="322"/>
      <c r="CCH3" s="322"/>
      <c r="CCI3" s="322"/>
      <c r="CCJ3" s="322"/>
      <c r="CCK3" s="322"/>
      <c r="CCL3" s="322"/>
      <c r="CCM3" s="322"/>
      <c r="CCN3" s="322"/>
      <c r="CCO3" s="322"/>
      <c r="CCP3" s="322"/>
      <c r="CCQ3" s="322"/>
      <c r="CCR3" s="322"/>
      <c r="CCS3" s="322"/>
      <c r="CCT3" s="322"/>
      <c r="CCU3" s="322"/>
      <c r="CCV3" s="322"/>
      <c r="CCW3" s="322"/>
      <c r="CCX3" s="322"/>
      <c r="CCY3" s="322"/>
      <c r="CCZ3" s="322"/>
      <c r="CDA3" s="322"/>
      <c r="CDB3" s="322"/>
      <c r="CDC3" s="322"/>
      <c r="CDD3" s="322"/>
      <c r="CDE3" s="322"/>
      <c r="CDF3" s="322"/>
      <c r="CDG3" s="322"/>
      <c r="CDH3" s="322"/>
      <c r="CDI3" s="322"/>
      <c r="CDJ3" s="322"/>
      <c r="CDK3" s="322"/>
      <c r="CDL3" s="322"/>
      <c r="CDM3" s="322"/>
      <c r="CDN3" s="322"/>
      <c r="CDO3" s="322"/>
      <c r="CDP3" s="322"/>
      <c r="CDQ3" s="322"/>
      <c r="CDR3" s="322"/>
      <c r="CDS3" s="322"/>
      <c r="CDT3" s="322"/>
      <c r="CDU3" s="322"/>
      <c r="CDV3" s="322"/>
      <c r="CDW3" s="322"/>
      <c r="CDX3" s="322"/>
      <c r="CDY3" s="322"/>
      <c r="CDZ3" s="322"/>
      <c r="CEA3" s="322"/>
      <c r="CEB3" s="322"/>
      <c r="CEC3" s="322"/>
      <c r="CED3" s="322"/>
      <c r="CEE3" s="322"/>
      <c r="CEF3" s="322"/>
      <c r="CEG3" s="322"/>
      <c r="CEH3" s="322"/>
      <c r="CEI3" s="322"/>
      <c r="CEJ3" s="322"/>
      <c r="CEK3" s="322"/>
      <c r="CEL3" s="322"/>
      <c r="CEM3" s="322"/>
      <c r="CEN3" s="322"/>
      <c r="CEO3" s="322"/>
      <c r="CEP3" s="322"/>
      <c r="CEQ3" s="322"/>
      <c r="CER3" s="322"/>
      <c r="CES3" s="322"/>
      <c r="CET3" s="322"/>
      <c r="CEU3" s="322"/>
      <c r="CEV3" s="322"/>
      <c r="CEW3" s="322"/>
      <c r="CEX3" s="322"/>
      <c r="CEY3" s="322"/>
      <c r="CEZ3" s="322"/>
      <c r="CFA3" s="322"/>
      <c r="CFB3" s="322"/>
      <c r="CFC3" s="322"/>
      <c r="CFD3" s="322"/>
      <c r="CFE3" s="322"/>
      <c r="CFF3" s="322"/>
      <c r="CFG3" s="322"/>
      <c r="CFH3" s="322"/>
      <c r="CFI3" s="322"/>
      <c r="CFJ3" s="322"/>
      <c r="CFK3" s="322"/>
      <c r="CFL3" s="322"/>
      <c r="CFM3" s="322"/>
      <c r="CFN3" s="322"/>
      <c r="CFO3" s="322"/>
      <c r="CFP3" s="322"/>
      <c r="CFQ3" s="322"/>
      <c r="CFR3" s="322"/>
      <c r="CFS3" s="322"/>
      <c r="CFT3" s="322"/>
      <c r="CFU3" s="322"/>
      <c r="CFV3" s="322"/>
      <c r="CFW3" s="322"/>
      <c r="CFX3" s="322"/>
      <c r="CFY3" s="322"/>
      <c r="CFZ3" s="322"/>
      <c r="CGA3" s="322"/>
      <c r="CGB3" s="322"/>
      <c r="CGC3" s="322"/>
      <c r="CGD3" s="322"/>
      <c r="CGE3" s="322"/>
      <c r="CGF3" s="322"/>
      <c r="CGG3" s="322"/>
      <c r="CGH3" s="322"/>
      <c r="CGI3" s="322"/>
      <c r="CGJ3" s="322"/>
      <c r="CGK3" s="322"/>
      <c r="CGL3" s="322"/>
      <c r="CGM3" s="322"/>
      <c r="CGN3" s="322"/>
      <c r="CGO3" s="322"/>
      <c r="CGP3" s="322"/>
      <c r="CGQ3" s="322"/>
      <c r="CGR3" s="322"/>
      <c r="CGS3" s="322"/>
      <c r="CGT3" s="322"/>
      <c r="CGU3" s="322"/>
      <c r="CGV3" s="322"/>
      <c r="CGW3" s="322"/>
      <c r="CGX3" s="322"/>
      <c r="CGY3" s="322"/>
      <c r="CGZ3" s="322"/>
      <c r="CHA3" s="322"/>
      <c r="CHB3" s="322"/>
      <c r="CHC3" s="322"/>
      <c r="CHD3" s="322"/>
      <c r="CHE3" s="322"/>
      <c r="CHF3" s="322"/>
      <c r="CHG3" s="322"/>
      <c r="CHH3" s="322"/>
      <c r="CHI3" s="322"/>
      <c r="CHJ3" s="322"/>
      <c r="CHK3" s="322"/>
      <c r="CHL3" s="322"/>
      <c r="CHM3" s="322"/>
      <c r="CHN3" s="322"/>
      <c r="CHO3" s="322"/>
      <c r="CHP3" s="322"/>
      <c r="CHQ3" s="322"/>
      <c r="CHR3" s="322"/>
      <c r="CHS3" s="322"/>
      <c r="CHT3" s="322"/>
      <c r="CHU3" s="322"/>
      <c r="CHV3" s="322"/>
      <c r="CHW3" s="322"/>
      <c r="CHX3" s="322"/>
      <c r="CHY3" s="322"/>
      <c r="CHZ3" s="322"/>
      <c r="CIA3" s="322"/>
      <c r="CIB3" s="322"/>
      <c r="CIC3" s="322"/>
      <c r="CID3" s="322"/>
      <c r="CIE3" s="322"/>
      <c r="CIF3" s="322"/>
      <c r="CIG3" s="322"/>
      <c r="CIH3" s="322"/>
      <c r="CII3" s="322"/>
      <c r="CIJ3" s="322"/>
      <c r="CIK3" s="322"/>
      <c r="CIL3" s="322"/>
      <c r="CIM3" s="322"/>
      <c r="CIN3" s="322"/>
      <c r="CIO3" s="322"/>
      <c r="CIP3" s="322"/>
      <c r="CIQ3" s="322"/>
      <c r="CIR3" s="322"/>
      <c r="CIS3" s="322"/>
      <c r="CIT3" s="322"/>
      <c r="CIU3" s="322"/>
      <c r="CIV3" s="322"/>
      <c r="CIW3" s="322"/>
      <c r="CIX3" s="322"/>
      <c r="CIY3" s="322"/>
      <c r="CIZ3" s="322"/>
      <c r="CJA3" s="322"/>
      <c r="CJB3" s="322"/>
      <c r="CJC3" s="322"/>
      <c r="CJD3" s="322"/>
      <c r="CJE3" s="322"/>
      <c r="CJF3" s="322"/>
      <c r="CJG3" s="322"/>
      <c r="CJH3" s="322"/>
      <c r="CJI3" s="322"/>
      <c r="CJJ3" s="322"/>
      <c r="CJK3" s="322"/>
      <c r="CJL3" s="322"/>
      <c r="CJM3" s="322"/>
      <c r="CJN3" s="322"/>
      <c r="CJO3" s="322"/>
      <c r="CJP3" s="322"/>
      <c r="CJQ3" s="322"/>
      <c r="CJR3" s="322"/>
      <c r="CJS3" s="322"/>
      <c r="CJT3" s="322"/>
      <c r="CJU3" s="322"/>
      <c r="CJV3" s="322"/>
      <c r="CJW3" s="322"/>
      <c r="CJX3" s="322"/>
      <c r="CJY3" s="322"/>
      <c r="CJZ3" s="322"/>
      <c r="CKA3" s="322"/>
      <c r="CKB3" s="322"/>
      <c r="CKC3" s="322"/>
      <c r="CKD3" s="322"/>
      <c r="CKE3" s="322"/>
      <c r="CKF3" s="322"/>
      <c r="CKG3" s="322"/>
      <c r="CKH3" s="322"/>
      <c r="CKI3" s="322"/>
      <c r="CKJ3" s="322"/>
      <c r="CKK3" s="322"/>
      <c r="CKL3" s="322"/>
      <c r="CKM3" s="322"/>
      <c r="CKN3" s="322"/>
      <c r="CKO3" s="322"/>
      <c r="CKP3" s="322"/>
      <c r="CKQ3" s="322"/>
      <c r="CKR3" s="322"/>
      <c r="CKS3" s="322"/>
      <c r="CKT3" s="322"/>
      <c r="CKU3" s="322"/>
      <c r="CKV3" s="322"/>
      <c r="CKW3" s="322"/>
      <c r="CKX3" s="322"/>
      <c r="CKY3" s="322"/>
      <c r="CKZ3" s="322"/>
      <c r="CLA3" s="322"/>
      <c r="CLB3" s="322"/>
      <c r="CLC3" s="322"/>
      <c r="CLD3" s="322"/>
      <c r="CLE3" s="322"/>
      <c r="CLF3" s="322"/>
      <c r="CLG3" s="322"/>
      <c r="CLH3" s="322"/>
      <c r="CLI3" s="322"/>
      <c r="CLJ3" s="322"/>
      <c r="CLK3" s="322"/>
      <c r="CLL3" s="322"/>
      <c r="CLM3" s="322"/>
      <c r="CLN3" s="322"/>
      <c r="CLO3" s="322"/>
      <c r="CLP3" s="322"/>
      <c r="CLQ3" s="322"/>
      <c r="CLR3" s="322"/>
      <c r="CLS3" s="322"/>
      <c r="CLT3" s="322"/>
      <c r="CLU3" s="322"/>
      <c r="CLV3" s="322"/>
      <c r="CLW3" s="322"/>
      <c r="CLX3" s="322"/>
      <c r="CLY3" s="322"/>
      <c r="CLZ3" s="322"/>
      <c r="CMA3" s="322"/>
      <c r="CMB3" s="322"/>
      <c r="CMC3" s="322"/>
      <c r="CMD3" s="322"/>
      <c r="CME3" s="322"/>
      <c r="CMF3" s="322"/>
      <c r="CMG3" s="322"/>
      <c r="CMH3" s="322"/>
      <c r="CMI3" s="322"/>
      <c r="CMJ3" s="322"/>
      <c r="CMK3" s="322"/>
      <c r="CML3" s="322"/>
      <c r="CMM3" s="322"/>
      <c r="CMN3" s="322"/>
      <c r="CMO3" s="322"/>
      <c r="CMP3" s="322"/>
      <c r="CMQ3" s="322"/>
      <c r="CMR3" s="322"/>
      <c r="CMS3" s="322"/>
      <c r="CMT3" s="322"/>
      <c r="CMU3" s="322"/>
      <c r="CMV3" s="322"/>
      <c r="CMW3" s="322"/>
      <c r="CMX3" s="322"/>
      <c r="CMY3" s="322"/>
      <c r="CMZ3" s="322"/>
      <c r="CNA3" s="322"/>
      <c r="CNB3" s="322"/>
      <c r="CNC3" s="322"/>
      <c r="CND3" s="322"/>
      <c r="CNE3" s="322"/>
      <c r="CNF3" s="322"/>
      <c r="CNG3" s="322"/>
      <c r="CNH3" s="322"/>
      <c r="CNI3" s="322"/>
      <c r="CNJ3" s="322"/>
      <c r="CNK3" s="322"/>
      <c r="CNL3" s="322"/>
      <c r="CNM3" s="322"/>
      <c r="CNN3" s="322"/>
      <c r="CNO3" s="322"/>
      <c r="CNP3" s="322"/>
      <c r="CNQ3" s="322"/>
      <c r="CNR3" s="322"/>
      <c r="CNS3" s="322"/>
      <c r="CNT3" s="322"/>
      <c r="CNU3" s="322"/>
      <c r="CNV3" s="322"/>
      <c r="CNW3" s="322"/>
      <c r="CNX3" s="322"/>
      <c r="CNY3" s="322"/>
      <c r="CNZ3" s="322"/>
      <c r="COA3" s="322"/>
      <c r="COB3" s="322"/>
      <c r="COC3" s="322"/>
      <c r="COD3" s="322"/>
      <c r="COE3" s="322"/>
      <c r="COF3" s="322"/>
      <c r="COG3" s="322"/>
      <c r="COH3" s="322"/>
      <c r="COI3" s="322"/>
      <c r="COJ3" s="322"/>
      <c r="COK3" s="322"/>
      <c r="COL3" s="322"/>
      <c r="COM3" s="322"/>
      <c r="CON3" s="322"/>
      <c r="COO3" s="322"/>
      <c r="COP3" s="322"/>
      <c r="COQ3" s="322"/>
      <c r="COR3" s="322"/>
      <c r="COS3" s="322"/>
      <c r="COT3" s="322"/>
      <c r="COU3" s="322"/>
      <c r="COV3" s="322"/>
      <c r="COW3" s="322"/>
      <c r="COX3" s="322"/>
      <c r="COY3" s="322"/>
      <c r="COZ3" s="322"/>
      <c r="CPA3" s="322"/>
      <c r="CPB3" s="322"/>
      <c r="CPC3" s="322"/>
      <c r="CPD3" s="322"/>
      <c r="CPE3" s="322"/>
      <c r="CPF3" s="322"/>
      <c r="CPG3" s="322"/>
      <c r="CPH3" s="322"/>
      <c r="CPI3" s="322"/>
      <c r="CPJ3" s="322"/>
      <c r="CPK3" s="322"/>
      <c r="CPL3" s="322"/>
      <c r="CPM3" s="322"/>
      <c r="CPN3" s="322"/>
      <c r="CPO3" s="322"/>
      <c r="CPP3" s="322"/>
      <c r="CPQ3" s="322"/>
      <c r="CPR3" s="322"/>
      <c r="CPS3" s="322"/>
      <c r="CPT3" s="322"/>
      <c r="CPU3" s="322"/>
      <c r="CPV3" s="322"/>
      <c r="CPW3" s="322"/>
      <c r="CPX3" s="322"/>
      <c r="CPY3" s="322"/>
      <c r="CPZ3" s="322"/>
      <c r="CQA3" s="322"/>
      <c r="CQB3" s="322"/>
      <c r="CQC3" s="322"/>
      <c r="CQD3" s="322"/>
      <c r="CQE3" s="322"/>
      <c r="CQF3" s="322"/>
      <c r="CQG3" s="322"/>
      <c r="CQH3" s="322"/>
      <c r="CQI3" s="322"/>
      <c r="CQJ3" s="322"/>
      <c r="CQK3" s="322"/>
      <c r="CQL3" s="322"/>
      <c r="CQM3" s="322"/>
      <c r="CQN3" s="322"/>
      <c r="CQO3" s="322"/>
      <c r="CQP3" s="322"/>
      <c r="CQQ3" s="322"/>
      <c r="CQR3" s="322"/>
      <c r="CQS3" s="322"/>
      <c r="CQT3" s="322"/>
      <c r="CQU3" s="322"/>
      <c r="CQV3" s="322"/>
      <c r="CQW3" s="322"/>
      <c r="CQX3" s="322"/>
      <c r="CQY3" s="322"/>
      <c r="CQZ3" s="322"/>
      <c r="CRA3" s="322"/>
      <c r="CRB3" s="322"/>
      <c r="CRC3" s="322"/>
      <c r="CRD3" s="322"/>
      <c r="CRE3" s="322"/>
      <c r="CRF3" s="322"/>
      <c r="CRG3" s="322"/>
      <c r="CRH3" s="322"/>
      <c r="CRI3" s="322"/>
      <c r="CRJ3" s="322"/>
      <c r="CRK3" s="322"/>
      <c r="CRL3" s="322"/>
      <c r="CRM3" s="322"/>
      <c r="CRN3" s="322"/>
      <c r="CRO3" s="322"/>
      <c r="CRP3" s="322"/>
      <c r="CRQ3" s="322"/>
      <c r="CRR3" s="322"/>
      <c r="CRS3" s="322"/>
      <c r="CRT3" s="322"/>
      <c r="CRU3" s="322"/>
      <c r="CRV3" s="322"/>
      <c r="CRW3" s="322"/>
      <c r="CRX3" s="322"/>
      <c r="CRY3" s="322"/>
      <c r="CRZ3" s="322"/>
      <c r="CSA3" s="322"/>
      <c r="CSB3" s="322"/>
      <c r="CSC3" s="322"/>
      <c r="CSD3" s="322"/>
      <c r="CSE3" s="322"/>
      <c r="CSF3" s="322"/>
      <c r="CSG3" s="322"/>
      <c r="CSH3" s="322"/>
      <c r="CSI3" s="322"/>
      <c r="CSJ3" s="322"/>
      <c r="CSK3" s="322"/>
      <c r="CSL3" s="322"/>
      <c r="CSM3" s="322"/>
      <c r="CSN3" s="322"/>
      <c r="CSO3" s="322"/>
      <c r="CSP3" s="322"/>
      <c r="CSQ3" s="322"/>
      <c r="CSR3" s="322"/>
      <c r="CSS3" s="322"/>
      <c r="CST3" s="322"/>
      <c r="CSU3" s="322"/>
      <c r="CSV3" s="322"/>
      <c r="CSW3" s="322"/>
      <c r="CSX3" s="322"/>
      <c r="CSY3" s="322"/>
      <c r="CSZ3" s="322"/>
      <c r="CTA3" s="322"/>
      <c r="CTB3" s="322"/>
      <c r="CTC3" s="322"/>
      <c r="CTD3" s="322"/>
      <c r="CTE3" s="322"/>
      <c r="CTF3" s="322"/>
      <c r="CTG3" s="322"/>
      <c r="CTH3" s="322"/>
      <c r="CTI3" s="322"/>
      <c r="CTJ3" s="322"/>
      <c r="CTK3" s="322"/>
      <c r="CTL3" s="322"/>
      <c r="CTM3" s="322"/>
      <c r="CTN3" s="322"/>
      <c r="CTO3" s="322"/>
      <c r="CTP3" s="322"/>
      <c r="CTQ3" s="322"/>
      <c r="CTR3" s="322"/>
      <c r="CTS3" s="322"/>
      <c r="CTT3" s="322"/>
      <c r="CTU3" s="322"/>
      <c r="CTV3" s="322"/>
      <c r="CTW3" s="322"/>
      <c r="CTX3" s="322"/>
      <c r="CTY3" s="322"/>
      <c r="CTZ3" s="322"/>
      <c r="CUA3" s="322"/>
      <c r="CUB3" s="322"/>
      <c r="CUC3" s="322"/>
      <c r="CUD3" s="322"/>
      <c r="CUE3" s="322"/>
      <c r="CUF3" s="322"/>
      <c r="CUG3" s="322"/>
      <c r="CUH3" s="322"/>
      <c r="CUI3" s="322"/>
      <c r="CUJ3" s="322"/>
      <c r="CUK3" s="322"/>
      <c r="CUL3" s="322"/>
      <c r="CUM3" s="322"/>
      <c r="CUN3" s="322"/>
      <c r="CUO3" s="322"/>
      <c r="CUP3" s="322"/>
      <c r="CUQ3" s="322"/>
      <c r="CUR3" s="322"/>
      <c r="CUS3" s="322"/>
      <c r="CUT3" s="322"/>
      <c r="CUU3" s="322"/>
      <c r="CUV3" s="322"/>
      <c r="CUW3" s="322"/>
      <c r="CUX3" s="322"/>
      <c r="CUY3" s="322"/>
      <c r="CUZ3" s="322"/>
      <c r="CVA3" s="322"/>
      <c r="CVB3" s="322"/>
      <c r="CVC3" s="322"/>
      <c r="CVD3" s="322"/>
      <c r="CVE3" s="322"/>
      <c r="CVF3" s="322"/>
      <c r="CVG3" s="322"/>
      <c r="CVH3" s="322"/>
      <c r="CVI3" s="322"/>
      <c r="CVJ3" s="322"/>
      <c r="CVK3" s="322"/>
      <c r="CVL3" s="322"/>
      <c r="CVM3" s="322"/>
      <c r="CVN3" s="322"/>
      <c r="CVO3" s="322"/>
      <c r="CVP3" s="322"/>
      <c r="CVQ3" s="322"/>
      <c r="CVR3" s="322"/>
      <c r="CVS3" s="322"/>
      <c r="CVT3" s="322"/>
      <c r="CVU3" s="322"/>
      <c r="CVV3" s="322"/>
      <c r="CVW3" s="322"/>
      <c r="CVX3" s="322"/>
      <c r="CVY3" s="322"/>
      <c r="CVZ3" s="322"/>
      <c r="CWA3" s="322"/>
      <c r="CWB3" s="322"/>
      <c r="CWC3" s="322"/>
      <c r="CWD3" s="322"/>
      <c r="CWE3" s="322"/>
      <c r="CWF3" s="322"/>
      <c r="CWG3" s="322"/>
      <c r="CWH3" s="322"/>
      <c r="CWI3" s="322"/>
      <c r="CWJ3" s="322"/>
      <c r="CWK3" s="322"/>
      <c r="CWL3" s="322"/>
      <c r="CWM3" s="322"/>
      <c r="CWN3" s="322"/>
      <c r="CWO3" s="322"/>
      <c r="CWP3" s="322"/>
      <c r="CWQ3" s="322"/>
      <c r="CWR3" s="322"/>
      <c r="CWS3" s="322"/>
      <c r="CWT3" s="322"/>
      <c r="CWU3" s="322"/>
      <c r="CWV3" s="322"/>
      <c r="CWW3" s="322"/>
      <c r="CWX3" s="322"/>
      <c r="CWY3" s="322"/>
      <c r="CWZ3" s="322"/>
      <c r="CXA3" s="322"/>
      <c r="CXB3" s="322"/>
      <c r="CXC3" s="322"/>
      <c r="CXD3" s="322"/>
      <c r="CXE3" s="322"/>
      <c r="CXF3" s="322"/>
      <c r="CXG3" s="322"/>
      <c r="CXH3" s="322"/>
      <c r="CXI3" s="322"/>
      <c r="CXJ3" s="322"/>
      <c r="CXK3" s="322"/>
      <c r="CXL3" s="322"/>
      <c r="CXM3" s="322"/>
      <c r="CXN3" s="322"/>
      <c r="CXO3" s="322"/>
      <c r="CXP3" s="322"/>
      <c r="CXQ3" s="322"/>
      <c r="CXR3" s="322"/>
      <c r="CXS3" s="322"/>
      <c r="CXT3" s="322"/>
      <c r="CXU3" s="322"/>
      <c r="CXV3" s="322"/>
      <c r="CXW3" s="322"/>
      <c r="CXX3" s="322"/>
      <c r="CXY3" s="322"/>
      <c r="CXZ3" s="322"/>
      <c r="CYA3" s="322"/>
      <c r="CYB3" s="322"/>
      <c r="CYC3" s="322"/>
      <c r="CYD3" s="322"/>
      <c r="CYE3" s="322"/>
      <c r="CYF3" s="322"/>
      <c r="CYG3" s="322"/>
      <c r="CYH3" s="322"/>
      <c r="CYI3" s="322"/>
      <c r="CYJ3" s="322"/>
      <c r="CYK3" s="322"/>
      <c r="CYL3" s="322"/>
      <c r="CYM3" s="322"/>
      <c r="CYN3" s="322"/>
      <c r="CYO3" s="322"/>
      <c r="CYP3" s="322"/>
      <c r="CYQ3" s="322"/>
      <c r="CYR3" s="322"/>
      <c r="CYS3" s="322"/>
      <c r="CYT3" s="322"/>
      <c r="CYU3" s="322"/>
      <c r="CYV3" s="322"/>
      <c r="CYW3" s="322"/>
      <c r="CYX3" s="322"/>
      <c r="CYY3" s="322"/>
      <c r="CYZ3" s="322"/>
      <c r="CZA3" s="322"/>
      <c r="CZB3" s="322"/>
      <c r="CZC3" s="322"/>
      <c r="CZD3" s="322"/>
      <c r="CZE3" s="322"/>
      <c r="CZF3" s="322"/>
      <c r="CZG3" s="322"/>
      <c r="CZH3" s="322"/>
      <c r="CZI3" s="322"/>
      <c r="CZJ3" s="322"/>
      <c r="CZK3" s="322"/>
      <c r="CZL3" s="322"/>
      <c r="CZM3" s="322"/>
      <c r="CZN3" s="322"/>
      <c r="CZO3" s="322"/>
      <c r="CZP3" s="322"/>
      <c r="CZQ3" s="322"/>
      <c r="CZR3" s="322"/>
      <c r="CZS3" s="322"/>
      <c r="CZT3" s="322"/>
      <c r="CZU3" s="322"/>
      <c r="CZV3" s="322"/>
      <c r="CZW3" s="322"/>
      <c r="CZX3" s="322"/>
      <c r="CZY3" s="322"/>
      <c r="CZZ3" s="322"/>
      <c r="DAA3" s="322"/>
      <c r="DAB3" s="322"/>
      <c r="DAC3" s="322"/>
      <c r="DAD3" s="322"/>
      <c r="DAE3" s="322"/>
      <c r="DAF3" s="322"/>
      <c r="DAG3" s="322"/>
      <c r="DAH3" s="322"/>
      <c r="DAI3" s="322"/>
      <c r="DAJ3" s="322"/>
      <c r="DAK3" s="322"/>
      <c r="DAL3" s="322"/>
      <c r="DAM3" s="322"/>
      <c r="DAN3" s="322"/>
      <c r="DAO3" s="322"/>
      <c r="DAP3" s="322"/>
      <c r="DAQ3" s="322"/>
      <c r="DAR3" s="322"/>
      <c r="DAS3" s="322"/>
      <c r="DAT3" s="322"/>
      <c r="DAU3" s="322"/>
      <c r="DAV3" s="322"/>
      <c r="DAW3" s="322"/>
      <c r="DAX3" s="322"/>
      <c r="DAY3" s="322"/>
      <c r="DAZ3" s="322"/>
      <c r="DBA3" s="322"/>
      <c r="DBB3" s="322"/>
      <c r="DBC3" s="322"/>
      <c r="DBD3" s="322"/>
      <c r="DBE3" s="322"/>
      <c r="DBF3" s="322"/>
      <c r="DBG3" s="322"/>
      <c r="DBH3" s="322"/>
      <c r="DBI3" s="322"/>
      <c r="DBJ3" s="322"/>
      <c r="DBK3" s="322"/>
      <c r="DBL3" s="322"/>
      <c r="DBM3" s="322"/>
      <c r="DBN3" s="322"/>
      <c r="DBO3" s="322"/>
      <c r="DBP3" s="322"/>
      <c r="DBQ3" s="322"/>
      <c r="DBR3" s="322"/>
      <c r="DBS3" s="322"/>
      <c r="DBT3" s="322"/>
      <c r="DBU3" s="322"/>
      <c r="DBV3" s="322"/>
      <c r="DBW3" s="322"/>
      <c r="DBX3" s="322"/>
      <c r="DBY3" s="322"/>
      <c r="DBZ3" s="322"/>
      <c r="DCA3" s="322"/>
      <c r="DCB3" s="322"/>
      <c r="DCC3" s="322"/>
      <c r="DCD3" s="322"/>
      <c r="DCE3" s="322"/>
      <c r="DCF3" s="322"/>
      <c r="DCG3" s="322"/>
      <c r="DCH3" s="322"/>
      <c r="DCI3" s="322"/>
      <c r="DCJ3" s="322"/>
      <c r="DCK3" s="322"/>
      <c r="DCL3" s="322"/>
      <c r="DCM3" s="322"/>
      <c r="DCN3" s="322"/>
      <c r="DCO3" s="322"/>
      <c r="DCP3" s="322"/>
      <c r="DCQ3" s="322"/>
      <c r="DCR3" s="322"/>
      <c r="DCS3" s="322"/>
      <c r="DCT3" s="322"/>
      <c r="DCU3" s="322"/>
      <c r="DCV3" s="322"/>
      <c r="DCW3" s="322"/>
      <c r="DCX3" s="322"/>
      <c r="DCY3" s="322"/>
      <c r="DCZ3" s="322"/>
      <c r="DDA3" s="322"/>
      <c r="DDB3" s="322"/>
      <c r="DDC3" s="322"/>
      <c r="DDD3" s="322"/>
      <c r="DDE3" s="322"/>
      <c r="DDF3" s="322"/>
      <c r="DDG3" s="322"/>
      <c r="DDH3" s="322"/>
      <c r="DDI3" s="322"/>
      <c r="DDJ3" s="322"/>
      <c r="DDK3" s="322"/>
      <c r="DDL3" s="322"/>
      <c r="DDM3" s="322"/>
      <c r="DDN3" s="322"/>
      <c r="DDO3" s="322"/>
      <c r="DDP3" s="322"/>
      <c r="DDQ3" s="322"/>
      <c r="DDR3" s="322"/>
      <c r="DDS3" s="322"/>
      <c r="DDT3" s="322"/>
      <c r="DDU3" s="322"/>
      <c r="DDV3" s="322"/>
      <c r="DDW3" s="322"/>
      <c r="DDX3" s="322"/>
      <c r="DDY3" s="322"/>
      <c r="DDZ3" s="322"/>
      <c r="DEA3" s="322"/>
      <c r="DEB3" s="322"/>
      <c r="DEC3" s="322"/>
      <c r="DED3" s="322"/>
      <c r="DEE3" s="322"/>
      <c r="DEF3" s="322"/>
      <c r="DEG3" s="322"/>
      <c r="DEH3" s="322"/>
      <c r="DEI3" s="322"/>
      <c r="DEJ3" s="322"/>
      <c r="DEK3" s="322"/>
      <c r="DEL3" s="322"/>
      <c r="DEM3" s="322"/>
      <c r="DEN3" s="322"/>
      <c r="DEO3" s="322"/>
      <c r="DEP3" s="322"/>
      <c r="DEQ3" s="322"/>
      <c r="DER3" s="322"/>
      <c r="DES3" s="322"/>
      <c r="DET3" s="322"/>
      <c r="DEU3" s="322"/>
      <c r="DEV3" s="322"/>
      <c r="DEW3" s="322"/>
      <c r="DEX3" s="322"/>
      <c r="DEY3" s="322"/>
      <c r="DEZ3" s="322"/>
      <c r="DFA3" s="322"/>
      <c r="DFB3" s="322"/>
      <c r="DFC3" s="322"/>
      <c r="DFD3" s="322"/>
      <c r="DFE3" s="322"/>
      <c r="DFF3" s="322"/>
      <c r="DFG3" s="322"/>
      <c r="DFH3" s="322"/>
      <c r="DFI3" s="322"/>
      <c r="DFJ3" s="322"/>
      <c r="DFK3" s="322"/>
      <c r="DFL3" s="322"/>
      <c r="DFM3" s="322"/>
      <c r="DFN3" s="322"/>
      <c r="DFO3" s="322"/>
      <c r="DFP3" s="322"/>
      <c r="DFQ3" s="322"/>
      <c r="DFR3" s="322"/>
      <c r="DFS3" s="322"/>
      <c r="DFT3" s="322"/>
      <c r="DFU3" s="322"/>
      <c r="DFV3" s="322"/>
      <c r="DFW3" s="322"/>
      <c r="DFX3" s="322"/>
      <c r="DFY3" s="322"/>
      <c r="DFZ3" s="322"/>
      <c r="DGA3" s="322"/>
      <c r="DGB3" s="322"/>
      <c r="DGC3" s="322"/>
      <c r="DGD3" s="322"/>
      <c r="DGE3" s="322"/>
      <c r="DGF3" s="322"/>
      <c r="DGG3" s="322"/>
      <c r="DGH3" s="322"/>
      <c r="DGI3" s="322"/>
      <c r="DGJ3" s="322"/>
      <c r="DGK3" s="322"/>
      <c r="DGL3" s="322"/>
      <c r="DGM3" s="322"/>
      <c r="DGN3" s="322"/>
      <c r="DGO3" s="322"/>
      <c r="DGP3" s="322"/>
      <c r="DGQ3" s="322"/>
      <c r="DGR3" s="322"/>
      <c r="DGS3" s="322"/>
      <c r="DGT3" s="322"/>
      <c r="DGU3" s="322"/>
      <c r="DGV3" s="322"/>
      <c r="DGW3" s="322"/>
      <c r="DGX3" s="322"/>
      <c r="DGY3" s="322"/>
      <c r="DGZ3" s="322"/>
      <c r="DHA3" s="322"/>
      <c r="DHB3" s="322"/>
      <c r="DHC3" s="322"/>
      <c r="DHD3" s="322"/>
      <c r="DHE3" s="322"/>
      <c r="DHF3" s="322"/>
      <c r="DHG3" s="322"/>
      <c r="DHH3" s="322"/>
      <c r="DHI3" s="322"/>
      <c r="DHJ3" s="322"/>
      <c r="DHK3" s="322"/>
      <c r="DHL3" s="322"/>
      <c r="DHM3" s="322"/>
      <c r="DHN3" s="322"/>
      <c r="DHO3" s="322"/>
      <c r="DHP3" s="322"/>
      <c r="DHQ3" s="322"/>
      <c r="DHR3" s="322"/>
      <c r="DHS3" s="322"/>
      <c r="DHT3" s="322"/>
      <c r="DHU3" s="322"/>
      <c r="DHV3" s="322"/>
      <c r="DHW3" s="322"/>
      <c r="DHX3" s="322"/>
      <c r="DHY3" s="322"/>
      <c r="DHZ3" s="322"/>
      <c r="DIA3" s="322"/>
      <c r="DIB3" s="322"/>
      <c r="DIC3" s="322"/>
      <c r="DID3" s="322"/>
      <c r="DIE3" s="322"/>
      <c r="DIF3" s="322"/>
      <c r="DIG3" s="322"/>
      <c r="DIH3" s="322"/>
      <c r="DII3" s="322"/>
      <c r="DIJ3" s="322"/>
      <c r="DIK3" s="322"/>
      <c r="DIL3" s="322"/>
      <c r="DIM3" s="322"/>
      <c r="DIN3" s="322"/>
      <c r="DIO3" s="322"/>
      <c r="DIP3" s="322"/>
      <c r="DIQ3" s="322"/>
      <c r="DIR3" s="322"/>
      <c r="DIS3" s="322"/>
      <c r="DIT3" s="322"/>
      <c r="DIU3" s="322"/>
      <c r="DIV3" s="322"/>
      <c r="DIW3" s="322"/>
      <c r="DIX3" s="322"/>
      <c r="DIY3" s="322"/>
      <c r="DIZ3" s="322"/>
      <c r="DJA3" s="322"/>
      <c r="DJB3" s="322"/>
      <c r="DJC3" s="322"/>
      <c r="DJD3" s="322"/>
      <c r="DJE3" s="322"/>
      <c r="DJF3" s="322"/>
      <c r="DJG3" s="322"/>
      <c r="DJH3" s="322"/>
      <c r="DJI3" s="322"/>
      <c r="DJJ3" s="322"/>
      <c r="DJK3" s="322"/>
      <c r="DJL3" s="322"/>
      <c r="DJM3" s="322"/>
      <c r="DJN3" s="322"/>
      <c r="DJO3" s="322"/>
      <c r="DJP3" s="322"/>
      <c r="DJQ3" s="322"/>
      <c r="DJR3" s="322"/>
      <c r="DJS3" s="322"/>
      <c r="DJT3" s="322"/>
      <c r="DJU3" s="322"/>
      <c r="DJV3" s="322"/>
      <c r="DJW3" s="322"/>
      <c r="DJX3" s="322"/>
      <c r="DJY3" s="322"/>
      <c r="DJZ3" s="322"/>
      <c r="DKA3" s="322"/>
      <c r="DKB3" s="322"/>
      <c r="DKC3" s="322"/>
      <c r="DKD3" s="322"/>
      <c r="DKE3" s="322"/>
      <c r="DKF3" s="322"/>
      <c r="DKG3" s="322"/>
      <c r="DKH3" s="322"/>
      <c r="DKI3" s="322"/>
      <c r="DKJ3" s="322"/>
      <c r="DKK3" s="322"/>
      <c r="DKL3" s="322"/>
      <c r="DKM3" s="322"/>
      <c r="DKN3" s="322"/>
      <c r="DKO3" s="322"/>
      <c r="DKP3" s="322"/>
      <c r="DKQ3" s="322"/>
      <c r="DKR3" s="322"/>
      <c r="DKS3" s="322"/>
      <c r="DKT3" s="322"/>
      <c r="DKU3" s="322"/>
      <c r="DKV3" s="322"/>
      <c r="DKW3" s="322"/>
      <c r="DKX3" s="322"/>
      <c r="DKY3" s="322"/>
      <c r="DKZ3" s="322"/>
      <c r="DLA3" s="322"/>
      <c r="DLB3" s="322"/>
      <c r="DLC3" s="322"/>
      <c r="DLD3" s="322"/>
      <c r="DLE3" s="322"/>
      <c r="DLF3" s="322"/>
      <c r="DLG3" s="322"/>
      <c r="DLH3" s="322"/>
      <c r="DLI3" s="322"/>
      <c r="DLJ3" s="322"/>
      <c r="DLK3" s="322"/>
      <c r="DLL3" s="322"/>
      <c r="DLM3" s="322"/>
      <c r="DLN3" s="322"/>
      <c r="DLO3" s="322"/>
      <c r="DLP3" s="322"/>
      <c r="DLQ3" s="322"/>
      <c r="DLR3" s="322"/>
      <c r="DLS3" s="322"/>
      <c r="DLT3" s="322"/>
      <c r="DLU3" s="322"/>
      <c r="DLV3" s="322"/>
      <c r="DLW3" s="322"/>
      <c r="DLX3" s="322"/>
      <c r="DLY3" s="322"/>
      <c r="DLZ3" s="322"/>
      <c r="DMA3" s="322"/>
      <c r="DMB3" s="322"/>
      <c r="DMC3" s="322"/>
      <c r="DMD3" s="322"/>
      <c r="DME3" s="322"/>
      <c r="DMF3" s="322"/>
      <c r="DMG3" s="322"/>
      <c r="DMH3" s="322"/>
      <c r="DMI3" s="322"/>
      <c r="DMJ3" s="322"/>
      <c r="DMK3" s="322"/>
      <c r="DML3" s="322"/>
      <c r="DMM3" s="322"/>
      <c r="DMN3" s="322"/>
      <c r="DMO3" s="322"/>
      <c r="DMP3" s="322"/>
      <c r="DMQ3" s="322"/>
      <c r="DMR3" s="322"/>
      <c r="DMS3" s="322"/>
      <c r="DMT3" s="322"/>
      <c r="DMU3" s="322"/>
      <c r="DMV3" s="322"/>
      <c r="DMW3" s="322"/>
      <c r="DMX3" s="322"/>
      <c r="DMY3" s="322"/>
      <c r="DMZ3" s="322"/>
      <c r="DNA3" s="322"/>
      <c r="DNB3" s="322"/>
      <c r="DNC3" s="322"/>
      <c r="DND3" s="322"/>
      <c r="DNE3" s="322"/>
      <c r="DNF3" s="322"/>
      <c r="DNG3" s="322"/>
      <c r="DNH3" s="322"/>
      <c r="DNI3" s="322"/>
      <c r="DNJ3" s="322"/>
      <c r="DNK3" s="322"/>
      <c r="DNL3" s="322"/>
      <c r="DNM3" s="322"/>
      <c r="DNN3" s="322"/>
      <c r="DNO3" s="322"/>
      <c r="DNP3" s="322"/>
      <c r="DNQ3" s="322"/>
      <c r="DNR3" s="322"/>
      <c r="DNS3" s="322"/>
      <c r="DNT3" s="322"/>
      <c r="DNU3" s="322"/>
      <c r="DNV3" s="322"/>
      <c r="DNW3" s="322"/>
      <c r="DNX3" s="322"/>
      <c r="DNY3" s="322"/>
      <c r="DNZ3" s="322"/>
      <c r="DOA3" s="322"/>
      <c r="DOB3" s="322"/>
      <c r="DOC3" s="322"/>
      <c r="DOD3" s="322"/>
      <c r="DOE3" s="322"/>
      <c r="DOF3" s="322"/>
      <c r="DOG3" s="322"/>
      <c r="DOH3" s="322"/>
      <c r="DOI3" s="322"/>
      <c r="DOJ3" s="322"/>
      <c r="DOK3" s="322"/>
      <c r="DOL3" s="322"/>
      <c r="DOM3" s="322"/>
      <c r="DON3" s="322"/>
      <c r="DOO3" s="322"/>
      <c r="DOP3" s="322"/>
      <c r="DOQ3" s="322"/>
      <c r="DOR3" s="322"/>
      <c r="DOS3" s="322"/>
      <c r="DOT3" s="322"/>
      <c r="DOU3" s="322"/>
      <c r="DOV3" s="322"/>
      <c r="DOW3" s="322"/>
      <c r="DOX3" s="322"/>
      <c r="DOY3" s="322"/>
      <c r="DOZ3" s="322"/>
      <c r="DPA3" s="322"/>
      <c r="DPB3" s="322"/>
      <c r="DPC3" s="322"/>
      <c r="DPD3" s="322"/>
      <c r="DPE3" s="322"/>
      <c r="DPF3" s="322"/>
      <c r="DPG3" s="322"/>
      <c r="DPH3" s="322"/>
      <c r="DPI3" s="322"/>
      <c r="DPJ3" s="322"/>
      <c r="DPK3" s="322"/>
      <c r="DPL3" s="322"/>
      <c r="DPM3" s="322"/>
      <c r="DPN3" s="322"/>
      <c r="DPO3" s="322"/>
      <c r="DPP3" s="322"/>
      <c r="DPQ3" s="322"/>
      <c r="DPR3" s="322"/>
      <c r="DPS3" s="322"/>
      <c r="DPT3" s="322"/>
      <c r="DPU3" s="322"/>
      <c r="DPV3" s="322"/>
      <c r="DPW3" s="322"/>
      <c r="DPX3" s="322"/>
      <c r="DPY3" s="322"/>
      <c r="DPZ3" s="322"/>
      <c r="DQA3" s="322"/>
      <c r="DQB3" s="322"/>
      <c r="DQC3" s="322"/>
      <c r="DQD3" s="322"/>
      <c r="DQE3" s="322"/>
      <c r="DQF3" s="322"/>
      <c r="DQG3" s="322"/>
      <c r="DQH3" s="322"/>
      <c r="DQI3" s="322"/>
      <c r="DQJ3" s="322"/>
      <c r="DQK3" s="322"/>
      <c r="DQL3" s="322"/>
      <c r="DQM3" s="322"/>
      <c r="DQN3" s="322"/>
      <c r="DQO3" s="322"/>
      <c r="DQP3" s="322"/>
      <c r="DQQ3" s="322"/>
      <c r="DQR3" s="322"/>
      <c r="DQS3" s="322"/>
      <c r="DQT3" s="322"/>
      <c r="DQU3" s="322"/>
      <c r="DQV3" s="322"/>
      <c r="DQW3" s="322"/>
      <c r="DQX3" s="322"/>
      <c r="DQY3" s="322"/>
      <c r="DQZ3" s="322"/>
      <c r="DRA3" s="322"/>
      <c r="DRB3" s="322"/>
      <c r="DRC3" s="322"/>
      <c r="DRD3" s="322"/>
      <c r="DRE3" s="322"/>
      <c r="DRF3" s="322"/>
      <c r="DRG3" s="322"/>
      <c r="DRH3" s="322"/>
      <c r="DRI3" s="322"/>
      <c r="DRJ3" s="322"/>
      <c r="DRK3" s="322"/>
      <c r="DRL3" s="322"/>
      <c r="DRM3" s="322"/>
      <c r="DRN3" s="322"/>
      <c r="DRO3" s="322"/>
      <c r="DRP3" s="322"/>
      <c r="DRQ3" s="322"/>
      <c r="DRR3" s="322"/>
      <c r="DRS3" s="322"/>
      <c r="DRT3" s="322"/>
      <c r="DRU3" s="322"/>
      <c r="DRV3" s="322"/>
      <c r="DRW3" s="322"/>
      <c r="DRX3" s="322"/>
      <c r="DRY3" s="322"/>
      <c r="DRZ3" s="322"/>
      <c r="DSA3" s="322"/>
      <c r="DSB3" s="322"/>
      <c r="DSC3" s="322"/>
      <c r="DSD3" s="322"/>
      <c r="DSE3" s="322"/>
      <c r="DSF3" s="322"/>
      <c r="DSG3" s="322"/>
      <c r="DSH3" s="322"/>
      <c r="DSI3" s="322"/>
      <c r="DSJ3" s="322"/>
      <c r="DSK3" s="322"/>
      <c r="DSL3" s="322"/>
      <c r="DSM3" s="322"/>
      <c r="DSN3" s="322"/>
      <c r="DSO3" s="322"/>
      <c r="DSP3" s="322"/>
      <c r="DSQ3" s="322"/>
      <c r="DSR3" s="322"/>
      <c r="DSS3" s="322"/>
      <c r="DST3" s="322"/>
      <c r="DSU3" s="322"/>
      <c r="DSV3" s="322"/>
      <c r="DSW3" s="322"/>
      <c r="DSX3" s="322"/>
      <c r="DSY3" s="322"/>
      <c r="DSZ3" s="322"/>
      <c r="DTA3" s="322"/>
      <c r="DTB3" s="322"/>
      <c r="DTC3" s="322"/>
      <c r="DTD3" s="322"/>
      <c r="DTE3" s="322"/>
      <c r="DTF3" s="322"/>
      <c r="DTG3" s="322"/>
      <c r="DTH3" s="322"/>
      <c r="DTI3" s="322"/>
      <c r="DTJ3" s="322"/>
      <c r="DTK3" s="322"/>
      <c r="DTL3" s="322"/>
      <c r="DTM3" s="322"/>
      <c r="DTN3" s="322"/>
      <c r="DTO3" s="322"/>
      <c r="DTP3" s="322"/>
      <c r="DTQ3" s="322"/>
      <c r="DTR3" s="322"/>
      <c r="DTS3" s="322"/>
      <c r="DTT3" s="322"/>
      <c r="DTU3" s="322"/>
      <c r="DTV3" s="322"/>
      <c r="DTW3" s="322"/>
      <c r="DTX3" s="322"/>
      <c r="DTY3" s="322"/>
      <c r="DTZ3" s="322"/>
      <c r="DUA3" s="322"/>
      <c r="DUB3" s="322"/>
      <c r="DUC3" s="322"/>
      <c r="DUD3" s="322"/>
      <c r="DUE3" s="322"/>
      <c r="DUF3" s="322"/>
      <c r="DUG3" s="322"/>
      <c r="DUH3" s="322"/>
      <c r="DUI3" s="322"/>
      <c r="DUJ3" s="322"/>
      <c r="DUK3" s="322"/>
      <c r="DUL3" s="322"/>
      <c r="DUM3" s="322"/>
      <c r="DUN3" s="322"/>
      <c r="DUO3" s="322"/>
      <c r="DUP3" s="322"/>
      <c r="DUQ3" s="322"/>
      <c r="DUR3" s="322"/>
      <c r="DUS3" s="322"/>
      <c r="DUT3" s="322"/>
      <c r="DUU3" s="322"/>
      <c r="DUV3" s="322"/>
      <c r="DUW3" s="322"/>
      <c r="DUX3" s="322"/>
      <c r="DUY3" s="322"/>
      <c r="DUZ3" s="322"/>
      <c r="DVA3" s="322"/>
      <c r="DVB3" s="322"/>
      <c r="DVC3" s="322"/>
      <c r="DVD3" s="322"/>
      <c r="DVE3" s="322"/>
      <c r="DVF3" s="322"/>
      <c r="DVG3" s="322"/>
      <c r="DVH3" s="322"/>
      <c r="DVI3" s="322"/>
      <c r="DVJ3" s="322"/>
      <c r="DVK3" s="322"/>
      <c r="DVL3" s="322"/>
      <c r="DVM3" s="322"/>
      <c r="DVN3" s="322"/>
      <c r="DVO3" s="322"/>
      <c r="DVP3" s="322"/>
      <c r="DVQ3" s="322"/>
      <c r="DVR3" s="322"/>
      <c r="DVS3" s="322"/>
      <c r="DVT3" s="322"/>
      <c r="DVU3" s="322"/>
      <c r="DVV3" s="322"/>
      <c r="DVW3" s="322"/>
      <c r="DVX3" s="322"/>
      <c r="DVY3" s="322"/>
      <c r="DVZ3" s="322"/>
      <c r="DWA3" s="322"/>
      <c r="DWB3" s="322"/>
      <c r="DWC3" s="322"/>
      <c r="DWD3" s="322"/>
      <c r="DWE3" s="322"/>
      <c r="DWF3" s="322"/>
      <c r="DWG3" s="322"/>
      <c r="DWH3" s="322"/>
      <c r="DWI3" s="322"/>
      <c r="DWJ3" s="322"/>
      <c r="DWK3" s="322"/>
      <c r="DWL3" s="322"/>
      <c r="DWM3" s="322"/>
      <c r="DWN3" s="322"/>
      <c r="DWO3" s="322"/>
      <c r="DWP3" s="322"/>
      <c r="DWQ3" s="322"/>
      <c r="DWR3" s="322"/>
      <c r="DWS3" s="322"/>
      <c r="DWT3" s="322"/>
      <c r="DWU3" s="322"/>
      <c r="DWV3" s="322"/>
      <c r="DWW3" s="322"/>
      <c r="DWX3" s="322"/>
      <c r="DWY3" s="322"/>
      <c r="DWZ3" s="322"/>
      <c r="DXA3" s="322"/>
      <c r="DXB3" s="322"/>
      <c r="DXC3" s="322"/>
      <c r="DXD3" s="322"/>
      <c r="DXE3" s="322"/>
      <c r="DXF3" s="322"/>
      <c r="DXG3" s="322"/>
      <c r="DXH3" s="322"/>
      <c r="DXI3" s="322"/>
      <c r="DXJ3" s="322"/>
      <c r="DXK3" s="322"/>
      <c r="DXL3" s="322"/>
      <c r="DXM3" s="322"/>
      <c r="DXN3" s="322"/>
      <c r="DXO3" s="322"/>
      <c r="DXP3" s="322"/>
      <c r="DXQ3" s="322"/>
      <c r="DXR3" s="322"/>
      <c r="DXS3" s="322"/>
      <c r="DXT3" s="322"/>
      <c r="DXU3" s="322"/>
      <c r="DXV3" s="322"/>
      <c r="DXW3" s="322"/>
      <c r="DXX3" s="322"/>
      <c r="DXY3" s="322"/>
      <c r="DXZ3" s="322"/>
      <c r="DYA3" s="322"/>
      <c r="DYB3" s="322"/>
      <c r="DYC3" s="322"/>
      <c r="DYD3" s="322"/>
      <c r="DYE3" s="322"/>
      <c r="DYF3" s="322"/>
      <c r="DYG3" s="322"/>
      <c r="DYH3" s="322"/>
      <c r="DYI3" s="322"/>
      <c r="DYJ3" s="322"/>
      <c r="DYK3" s="322"/>
      <c r="DYL3" s="322"/>
      <c r="DYM3" s="322"/>
      <c r="DYN3" s="322"/>
      <c r="DYO3" s="322"/>
      <c r="DYP3" s="322"/>
      <c r="DYQ3" s="322"/>
      <c r="DYR3" s="322"/>
      <c r="DYS3" s="322"/>
      <c r="DYT3" s="322"/>
      <c r="DYU3" s="322"/>
      <c r="DYV3" s="322"/>
      <c r="DYW3" s="322"/>
      <c r="DYX3" s="322"/>
      <c r="DYY3" s="322"/>
      <c r="DYZ3" s="322"/>
      <c r="DZA3" s="322"/>
      <c r="DZB3" s="322"/>
      <c r="DZC3" s="322"/>
      <c r="DZD3" s="322"/>
      <c r="DZE3" s="322"/>
      <c r="DZF3" s="322"/>
      <c r="DZG3" s="322"/>
      <c r="DZH3" s="322"/>
      <c r="DZI3" s="322"/>
      <c r="DZJ3" s="322"/>
      <c r="DZK3" s="322"/>
      <c r="DZL3" s="322"/>
      <c r="DZM3" s="322"/>
      <c r="DZN3" s="322"/>
      <c r="DZO3" s="322"/>
      <c r="DZP3" s="322"/>
      <c r="DZQ3" s="322"/>
      <c r="DZR3" s="322"/>
      <c r="DZS3" s="322"/>
      <c r="DZT3" s="322"/>
      <c r="DZU3" s="322"/>
      <c r="DZV3" s="322"/>
      <c r="DZW3" s="322"/>
      <c r="DZX3" s="322"/>
      <c r="DZY3" s="322"/>
      <c r="DZZ3" s="322"/>
      <c r="EAA3" s="322"/>
      <c r="EAB3" s="322"/>
      <c r="EAC3" s="322"/>
      <c r="EAD3" s="322"/>
      <c r="EAE3" s="322"/>
      <c r="EAF3" s="322"/>
      <c r="EAG3" s="322"/>
      <c r="EAH3" s="322"/>
      <c r="EAI3" s="322"/>
      <c r="EAJ3" s="322"/>
      <c r="EAK3" s="322"/>
      <c r="EAL3" s="322"/>
      <c r="EAM3" s="322"/>
      <c r="EAN3" s="322"/>
      <c r="EAO3" s="322"/>
      <c r="EAP3" s="322"/>
      <c r="EAQ3" s="322"/>
      <c r="EAR3" s="322"/>
      <c r="EAS3" s="322"/>
      <c r="EAT3" s="322"/>
      <c r="EAU3" s="322"/>
      <c r="EAV3" s="322"/>
      <c r="EAW3" s="322"/>
      <c r="EAX3" s="322"/>
      <c r="EAY3" s="322"/>
      <c r="EAZ3" s="322"/>
      <c r="EBA3" s="322"/>
      <c r="EBB3" s="322"/>
      <c r="EBC3" s="322"/>
      <c r="EBD3" s="322"/>
      <c r="EBE3" s="322"/>
      <c r="EBF3" s="322"/>
      <c r="EBG3" s="322"/>
      <c r="EBH3" s="322"/>
      <c r="EBI3" s="322"/>
      <c r="EBJ3" s="322"/>
      <c r="EBK3" s="322"/>
      <c r="EBL3" s="322"/>
      <c r="EBM3" s="322"/>
      <c r="EBN3" s="322"/>
      <c r="EBO3" s="322"/>
      <c r="EBP3" s="322"/>
      <c r="EBQ3" s="322"/>
      <c r="EBR3" s="322"/>
      <c r="EBS3" s="322"/>
      <c r="EBT3" s="322"/>
      <c r="EBU3" s="322"/>
      <c r="EBV3" s="322"/>
      <c r="EBW3" s="322"/>
      <c r="EBX3" s="322"/>
      <c r="EBY3" s="322"/>
      <c r="EBZ3" s="322"/>
      <c r="ECA3" s="322"/>
      <c r="ECB3" s="322"/>
      <c r="ECC3" s="322"/>
      <c r="ECD3" s="322"/>
      <c r="ECE3" s="322"/>
      <c r="ECF3" s="322"/>
      <c r="ECG3" s="322"/>
      <c r="ECH3" s="322"/>
      <c r="ECI3" s="322"/>
      <c r="ECJ3" s="322"/>
      <c r="ECK3" s="322"/>
      <c r="ECL3" s="322"/>
      <c r="ECM3" s="322"/>
      <c r="ECN3" s="322"/>
      <c r="ECO3" s="322"/>
      <c r="ECP3" s="322"/>
      <c r="ECQ3" s="322"/>
      <c r="ECR3" s="322"/>
      <c r="ECS3" s="322"/>
      <c r="ECT3" s="322"/>
      <c r="ECU3" s="322"/>
      <c r="ECV3" s="322"/>
      <c r="ECW3" s="322"/>
      <c r="ECX3" s="322"/>
      <c r="ECY3" s="322"/>
      <c r="ECZ3" s="322"/>
      <c r="EDA3" s="322"/>
      <c r="EDB3" s="322"/>
      <c r="EDC3" s="322"/>
      <c r="EDD3" s="322"/>
      <c r="EDE3" s="322"/>
      <c r="EDF3" s="322"/>
      <c r="EDG3" s="322"/>
      <c r="EDH3" s="322"/>
      <c r="EDI3" s="322"/>
      <c r="EDJ3" s="322"/>
      <c r="EDK3" s="322"/>
      <c r="EDL3" s="322"/>
      <c r="EDM3" s="322"/>
      <c r="EDN3" s="322"/>
      <c r="EDO3" s="322"/>
      <c r="EDP3" s="322"/>
      <c r="EDQ3" s="322"/>
      <c r="EDR3" s="322"/>
      <c r="EDS3" s="322"/>
      <c r="EDT3" s="322"/>
      <c r="EDU3" s="322"/>
      <c r="EDV3" s="322"/>
      <c r="EDW3" s="322"/>
      <c r="EDX3" s="322"/>
      <c r="EDY3" s="322"/>
      <c r="EDZ3" s="322"/>
      <c r="EEA3" s="322"/>
      <c r="EEB3" s="322"/>
      <c r="EEC3" s="322"/>
      <c r="EED3" s="322"/>
      <c r="EEE3" s="322"/>
      <c r="EEF3" s="322"/>
      <c r="EEG3" s="322"/>
      <c r="EEH3" s="322"/>
      <c r="EEI3" s="322"/>
      <c r="EEJ3" s="322"/>
      <c r="EEK3" s="322"/>
      <c r="EEL3" s="322"/>
      <c r="EEM3" s="322"/>
      <c r="EEN3" s="322"/>
      <c r="EEO3" s="322"/>
      <c r="EEP3" s="322"/>
      <c r="EEQ3" s="322"/>
      <c r="EER3" s="322"/>
      <c r="EES3" s="322"/>
      <c r="EET3" s="322"/>
      <c r="EEU3" s="322"/>
      <c r="EEV3" s="322"/>
      <c r="EEW3" s="322"/>
      <c r="EEX3" s="322"/>
      <c r="EEY3" s="322"/>
      <c r="EEZ3" s="322"/>
      <c r="EFA3" s="322"/>
      <c r="EFB3" s="322"/>
      <c r="EFC3" s="322"/>
      <c r="EFD3" s="322"/>
      <c r="EFE3" s="322"/>
      <c r="EFF3" s="322"/>
      <c r="EFG3" s="322"/>
      <c r="EFH3" s="322"/>
      <c r="EFI3" s="322"/>
      <c r="EFJ3" s="322"/>
      <c r="EFK3" s="322"/>
      <c r="EFL3" s="322"/>
      <c r="EFM3" s="322"/>
      <c r="EFN3" s="322"/>
      <c r="EFO3" s="322"/>
      <c r="EFP3" s="322"/>
      <c r="EFQ3" s="322"/>
      <c r="EFR3" s="322"/>
      <c r="EFS3" s="322"/>
      <c r="EFT3" s="322"/>
      <c r="EFU3" s="322"/>
      <c r="EFV3" s="322"/>
      <c r="EFW3" s="322"/>
      <c r="EFX3" s="322"/>
      <c r="EFY3" s="322"/>
      <c r="EFZ3" s="322"/>
      <c r="EGA3" s="322"/>
      <c r="EGB3" s="322"/>
      <c r="EGC3" s="322"/>
      <c r="EGD3" s="322"/>
      <c r="EGE3" s="322"/>
      <c r="EGF3" s="322"/>
      <c r="EGG3" s="322"/>
      <c r="EGH3" s="322"/>
      <c r="EGI3" s="322"/>
      <c r="EGJ3" s="322"/>
      <c r="EGK3" s="322"/>
      <c r="EGL3" s="322"/>
      <c r="EGM3" s="322"/>
      <c r="EGN3" s="322"/>
      <c r="EGO3" s="322"/>
      <c r="EGP3" s="322"/>
      <c r="EGQ3" s="322"/>
      <c r="EGR3" s="322"/>
      <c r="EGS3" s="322"/>
      <c r="EGT3" s="322"/>
      <c r="EGU3" s="322"/>
      <c r="EGV3" s="322"/>
      <c r="EGW3" s="322"/>
      <c r="EGX3" s="322"/>
      <c r="EGY3" s="322"/>
      <c r="EGZ3" s="322"/>
      <c r="EHA3" s="322"/>
      <c r="EHB3" s="322"/>
      <c r="EHC3" s="322"/>
      <c r="EHD3" s="322"/>
      <c r="EHE3" s="322"/>
      <c r="EHF3" s="322"/>
      <c r="EHG3" s="322"/>
      <c r="EHH3" s="322"/>
      <c r="EHI3" s="322"/>
      <c r="EHJ3" s="322"/>
      <c r="EHK3" s="322"/>
      <c r="EHL3" s="322"/>
      <c r="EHM3" s="322"/>
      <c r="EHN3" s="322"/>
      <c r="EHO3" s="322"/>
      <c r="EHP3" s="322"/>
      <c r="EHQ3" s="322"/>
      <c r="EHR3" s="322"/>
      <c r="EHS3" s="322"/>
      <c r="EHT3" s="322"/>
      <c r="EHU3" s="322"/>
      <c r="EHV3" s="322"/>
      <c r="EHW3" s="322"/>
      <c r="EHX3" s="322"/>
      <c r="EHY3" s="322"/>
      <c r="EHZ3" s="322"/>
      <c r="EIA3" s="322"/>
      <c r="EIB3" s="322"/>
      <c r="EIC3" s="322"/>
      <c r="EID3" s="322"/>
      <c r="EIE3" s="322"/>
      <c r="EIF3" s="322"/>
      <c r="EIG3" s="322"/>
      <c r="EIH3" s="322"/>
      <c r="EII3" s="322"/>
      <c r="EIJ3" s="322"/>
      <c r="EIK3" s="322"/>
      <c r="EIL3" s="322"/>
      <c r="EIM3" s="322"/>
      <c r="EIN3" s="322"/>
      <c r="EIO3" s="322"/>
      <c r="EIP3" s="322"/>
      <c r="EIQ3" s="322"/>
      <c r="EIR3" s="322"/>
      <c r="EIS3" s="322"/>
      <c r="EIT3" s="322"/>
      <c r="EIU3" s="322"/>
      <c r="EIV3" s="322"/>
      <c r="EIW3" s="322"/>
      <c r="EIX3" s="322"/>
      <c r="EIY3" s="322"/>
      <c r="EIZ3" s="322"/>
      <c r="EJA3" s="322"/>
      <c r="EJB3" s="322"/>
      <c r="EJC3" s="322"/>
      <c r="EJD3" s="322"/>
      <c r="EJE3" s="322"/>
      <c r="EJF3" s="322"/>
      <c r="EJG3" s="322"/>
      <c r="EJH3" s="322"/>
      <c r="EJI3" s="322"/>
      <c r="EJJ3" s="322"/>
      <c r="EJK3" s="322"/>
      <c r="EJL3" s="322"/>
      <c r="EJM3" s="322"/>
      <c r="EJN3" s="322"/>
      <c r="EJO3" s="322"/>
      <c r="EJP3" s="322"/>
      <c r="EJQ3" s="322"/>
      <c r="EJR3" s="322"/>
      <c r="EJS3" s="322"/>
      <c r="EJT3" s="322"/>
      <c r="EJU3" s="322"/>
      <c r="EJV3" s="322"/>
      <c r="EJW3" s="322"/>
      <c r="EJX3" s="322"/>
      <c r="EJY3" s="322"/>
      <c r="EJZ3" s="322"/>
      <c r="EKA3" s="322"/>
      <c r="EKB3" s="322"/>
      <c r="EKC3" s="322"/>
      <c r="EKD3" s="322"/>
      <c r="EKE3" s="322"/>
      <c r="EKF3" s="322"/>
      <c r="EKG3" s="322"/>
      <c r="EKH3" s="322"/>
      <c r="EKI3" s="322"/>
      <c r="EKJ3" s="322"/>
      <c r="EKK3" s="322"/>
      <c r="EKL3" s="322"/>
      <c r="EKM3" s="322"/>
      <c r="EKN3" s="322"/>
      <c r="EKO3" s="322"/>
      <c r="EKP3" s="322"/>
      <c r="EKQ3" s="322"/>
      <c r="EKR3" s="322"/>
      <c r="EKS3" s="322"/>
      <c r="EKT3" s="322"/>
      <c r="EKU3" s="322"/>
      <c r="EKV3" s="322"/>
      <c r="EKW3" s="322"/>
      <c r="EKX3" s="322"/>
      <c r="EKY3" s="322"/>
      <c r="EKZ3" s="322"/>
      <c r="ELA3" s="322"/>
      <c r="ELB3" s="322"/>
      <c r="ELC3" s="322"/>
      <c r="ELD3" s="322"/>
      <c r="ELE3" s="322"/>
      <c r="ELF3" s="322"/>
      <c r="ELG3" s="322"/>
      <c r="ELH3" s="322"/>
      <c r="ELI3" s="322"/>
      <c r="ELJ3" s="322"/>
      <c r="ELK3" s="322"/>
      <c r="ELL3" s="322"/>
      <c r="ELM3" s="322"/>
      <c r="ELN3" s="322"/>
      <c r="ELO3" s="322"/>
      <c r="ELP3" s="322"/>
      <c r="ELQ3" s="322"/>
      <c r="ELR3" s="322"/>
      <c r="ELS3" s="322"/>
      <c r="ELT3" s="322"/>
      <c r="ELU3" s="322"/>
      <c r="ELV3" s="322"/>
      <c r="ELW3" s="322"/>
      <c r="ELX3" s="322"/>
      <c r="ELY3" s="322"/>
      <c r="ELZ3" s="322"/>
      <c r="EMA3" s="322"/>
      <c r="EMB3" s="322"/>
      <c r="EMC3" s="322"/>
      <c r="EMD3" s="322"/>
      <c r="EME3" s="322"/>
      <c r="EMF3" s="322"/>
      <c r="EMG3" s="322"/>
      <c r="EMH3" s="322"/>
      <c r="EMI3" s="322"/>
      <c r="EMJ3" s="322"/>
      <c r="EMK3" s="322"/>
      <c r="EML3" s="322"/>
      <c r="EMM3" s="322"/>
      <c r="EMN3" s="322"/>
      <c r="EMO3" s="322"/>
      <c r="EMP3" s="322"/>
      <c r="EMQ3" s="322"/>
      <c r="EMR3" s="322"/>
      <c r="EMS3" s="322"/>
      <c r="EMT3" s="322"/>
      <c r="EMU3" s="322"/>
      <c r="EMV3" s="322"/>
      <c r="EMW3" s="322"/>
      <c r="EMX3" s="322"/>
      <c r="EMY3" s="322"/>
      <c r="EMZ3" s="322"/>
      <c r="ENA3" s="322"/>
      <c r="ENB3" s="322"/>
      <c r="ENC3" s="322"/>
      <c r="END3" s="322"/>
      <c r="ENE3" s="322"/>
      <c r="ENF3" s="322"/>
      <c r="ENG3" s="322"/>
      <c r="ENH3" s="322"/>
      <c r="ENI3" s="322"/>
      <c r="ENJ3" s="322"/>
      <c r="ENK3" s="322"/>
      <c r="ENL3" s="322"/>
      <c r="ENM3" s="322"/>
      <c r="ENN3" s="322"/>
      <c r="ENO3" s="322"/>
      <c r="ENP3" s="322"/>
      <c r="ENQ3" s="322"/>
      <c r="ENR3" s="322"/>
      <c r="ENS3" s="322"/>
      <c r="ENT3" s="322"/>
      <c r="ENU3" s="322"/>
      <c r="ENV3" s="322"/>
      <c r="ENW3" s="322"/>
      <c r="ENX3" s="322"/>
      <c r="ENY3" s="322"/>
      <c r="ENZ3" s="322"/>
      <c r="EOA3" s="322"/>
      <c r="EOB3" s="322"/>
      <c r="EOC3" s="322"/>
      <c r="EOD3" s="322"/>
      <c r="EOE3" s="322"/>
      <c r="EOF3" s="322"/>
      <c r="EOG3" s="322"/>
      <c r="EOH3" s="322"/>
      <c r="EOI3" s="322"/>
      <c r="EOJ3" s="322"/>
      <c r="EOK3" s="322"/>
      <c r="EOL3" s="322"/>
      <c r="EOM3" s="322"/>
      <c r="EON3" s="322"/>
      <c r="EOO3" s="322"/>
      <c r="EOP3" s="322"/>
      <c r="EOQ3" s="322"/>
      <c r="EOR3" s="322"/>
      <c r="EOS3" s="322"/>
      <c r="EOT3" s="322"/>
      <c r="EOU3" s="322"/>
      <c r="EOV3" s="322"/>
      <c r="EOW3" s="322"/>
      <c r="EOX3" s="322"/>
      <c r="EOY3" s="322"/>
      <c r="EOZ3" s="322"/>
      <c r="EPA3" s="322"/>
      <c r="EPB3" s="322"/>
      <c r="EPC3" s="322"/>
      <c r="EPD3" s="322"/>
      <c r="EPE3" s="322"/>
      <c r="EPF3" s="322"/>
      <c r="EPG3" s="322"/>
      <c r="EPH3" s="322"/>
      <c r="EPI3" s="322"/>
      <c r="EPJ3" s="322"/>
      <c r="EPK3" s="322"/>
      <c r="EPL3" s="322"/>
      <c r="EPM3" s="322"/>
      <c r="EPN3" s="322"/>
      <c r="EPO3" s="322"/>
      <c r="EPP3" s="322"/>
      <c r="EPQ3" s="322"/>
      <c r="EPR3" s="322"/>
      <c r="EPS3" s="322"/>
      <c r="EPT3" s="322"/>
      <c r="EPU3" s="322"/>
      <c r="EPV3" s="322"/>
      <c r="EPW3" s="322"/>
      <c r="EPX3" s="322"/>
      <c r="EPY3" s="322"/>
      <c r="EPZ3" s="322"/>
      <c r="EQA3" s="322"/>
      <c r="EQB3" s="322"/>
      <c r="EQC3" s="322"/>
      <c r="EQD3" s="322"/>
      <c r="EQE3" s="322"/>
      <c r="EQF3" s="322"/>
      <c r="EQG3" s="322"/>
      <c r="EQH3" s="322"/>
      <c r="EQI3" s="322"/>
      <c r="EQJ3" s="322"/>
      <c r="EQK3" s="322"/>
      <c r="EQL3" s="322"/>
      <c r="EQM3" s="322"/>
      <c r="EQN3" s="322"/>
      <c r="EQO3" s="322"/>
      <c r="EQP3" s="322"/>
      <c r="EQQ3" s="322"/>
      <c r="EQR3" s="322"/>
      <c r="EQS3" s="322"/>
      <c r="EQT3" s="322"/>
      <c r="EQU3" s="322"/>
      <c r="EQV3" s="322"/>
      <c r="EQW3" s="322"/>
      <c r="EQX3" s="322"/>
      <c r="EQY3" s="322"/>
      <c r="EQZ3" s="322"/>
      <c r="ERA3" s="322"/>
      <c r="ERB3" s="322"/>
      <c r="ERC3" s="322"/>
      <c r="ERD3" s="322"/>
      <c r="ERE3" s="322"/>
      <c r="ERF3" s="322"/>
      <c r="ERG3" s="322"/>
      <c r="ERH3" s="322"/>
      <c r="ERI3" s="322"/>
      <c r="ERJ3" s="322"/>
      <c r="ERK3" s="322"/>
      <c r="ERL3" s="322"/>
      <c r="ERM3" s="322"/>
      <c r="ERN3" s="322"/>
      <c r="ERO3" s="322"/>
      <c r="ERP3" s="322"/>
      <c r="ERQ3" s="322"/>
      <c r="ERR3" s="322"/>
      <c r="ERS3" s="322"/>
      <c r="ERT3" s="322"/>
      <c r="ERU3" s="322"/>
      <c r="ERV3" s="322"/>
      <c r="ERW3" s="322"/>
      <c r="ERX3" s="322"/>
      <c r="ERY3" s="322"/>
      <c r="ERZ3" s="322"/>
      <c r="ESA3" s="322"/>
      <c r="ESB3" s="322"/>
      <c r="ESC3" s="322"/>
      <c r="ESD3" s="322"/>
      <c r="ESE3" s="322"/>
      <c r="ESF3" s="322"/>
      <c r="ESG3" s="322"/>
      <c r="ESH3" s="322"/>
      <c r="ESI3" s="322"/>
      <c r="ESJ3" s="322"/>
      <c r="ESK3" s="322"/>
      <c r="ESL3" s="322"/>
      <c r="ESM3" s="322"/>
      <c r="ESN3" s="322"/>
      <c r="ESO3" s="322"/>
      <c r="ESP3" s="322"/>
      <c r="ESQ3" s="322"/>
      <c r="ESR3" s="322"/>
      <c r="ESS3" s="322"/>
      <c r="EST3" s="322"/>
      <c r="ESU3" s="322"/>
      <c r="ESV3" s="322"/>
      <c r="ESW3" s="322"/>
      <c r="ESX3" s="322"/>
      <c r="ESY3" s="322"/>
      <c r="ESZ3" s="322"/>
      <c r="ETA3" s="322"/>
      <c r="ETB3" s="322"/>
      <c r="ETC3" s="322"/>
      <c r="ETD3" s="322"/>
      <c r="ETE3" s="322"/>
      <c r="ETF3" s="322"/>
      <c r="ETG3" s="322"/>
      <c r="ETH3" s="322"/>
      <c r="ETI3" s="322"/>
      <c r="ETJ3" s="322"/>
      <c r="ETK3" s="322"/>
      <c r="ETL3" s="322"/>
      <c r="ETM3" s="322"/>
      <c r="ETN3" s="322"/>
      <c r="ETO3" s="322"/>
      <c r="ETP3" s="322"/>
      <c r="ETQ3" s="322"/>
      <c r="ETR3" s="322"/>
      <c r="ETS3" s="322"/>
      <c r="ETT3" s="322"/>
      <c r="ETU3" s="322"/>
      <c r="ETV3" s="322"/>
      <c r="ETW3" s="322"/>
      <c r="ETX3" s="322"/>
      <c r="ETY3" s="322"/>
      <c r="ETZ3" s="322"/>
      <c r="EUA3" s="322"/>
      <c r="EUB3" s="322"/>
      <c r="EUC3" s="322"/>
      <c r="EUD3" s="322"/>
      <c r="EUE3" s="322"/>
      <c r="EUF3" s="322"/>
      <c r="EUG3" s="322"/>
      <c r="EUH3" s="322"/>
      <c r="EUI3" s="322"/>
      <c r="EUJ3" s="322"/>
      <c r="EUK3" s="322"/>
      <c r="EUL3" s="322"/>
      <c r="EUM3" s="322"/>
      <c r="EUN3" s="322"/>
      <c r="EUO3" s="322"/>
      <c r="EUP3" s="322"/>
      <c r="EUQ3" s="322"/>
      <c r="EUR3" s="322"/>
      <c r="EUS3" s="322"/>
      <c r="EUT3" s="322"/>
      <c r="EUU3" s="322"/>
      <c r="EUV3" s="322"/>
      <c r="EUW3" s="322"/>
      <c r="EUX3" s="322"/>
      <c r="EUY3" s="322"/>
      <c r="EUZ3" s="322"/>
      <c r="EVA3" s="322"/>
      <c r="EVB3" s="322"/>
      <c r="EVC3" s="322"/>
      <c r="EVD3" s="322"/>
      <c r="EVE3" s="322"/>
      <c r="EVF3" s="322"/>
      <c r="EVG3" s="322"/>
      <c r="EVH3" s="322"/>
      <c r="EVI3" s="322"/>
      <c r="EVJ3" s="322"/>
      <c r="EVK3" s="322"/>
      <c r="EVL3" s="322"/>
      <c r="EVM3" s="322"/>
      <c r="EVN3" s="322"/>
      <c r="EVO3" s="322"/>
      <c r="EVP3" s="322"/>
      <c r="EVQ3" s="322"/>
      <c r="EVR3" s="322"/>
      <c r="EVS3" s="322"/>
      <c r="EVT3" s="322"/>
      <c r="EVU3" s="322"/>
      <c r="EVV3" s="322"/>
      <c r="EVW3" s="322"/>
      <c r="EVX3" s="322"/>
      <c r="EVY3" s="322"/>
      <c r="EVZ3" s="322"/>
      <c r="EWA3" s="322"/>
      <c r="EWB3" s="322"/>
      <c r="EWC3" s="322"/>
      <c r="EWD3" s="322"/>
      <c r="EWE3" s="322"/>
      <c r="EWF3" s="322"/>
      <c r="EWG3" s="322"/>
      <c r="EWH3" s="322"/>
      <c r="EWI3" s="322"/>
      <c r="EWJ3" s="322"/>
      <c r="EWK3" s="322"/>
      <c r="EWL3" s="322"/>
      <c r="EWM3" s="322"/>
      <c r="EWN3" s="322"/>
      <c r="EWO3" s="322"/>
      <c r="EWP3" s="322"/>
      <c r="EWQ3" s="322"/>
      <c r="EWR3" s="322"/>
      <c r="EWS3" s="322"/>
      <c r="EWT3" s="322"/>
      <c r="EWU3" s="322"/>
      <c r="EWV3" s="322"/>
      <c r="EWW3" s="322"/>
      <c r="EWX3" s="322"/>
      <c r="EWY3" s="322"/>
      <c r="EWZ3" s="322"/>
      <c r="EXA3" s="322"/>
      <c r="EXB3" s="322"/>
      <c r="EXC3" s="322"/>
      <c r="EXD3" s="322"/>
      <c r="EXE3" s="322"/>
      <c r="EXF3" s="322"/>
      <c r="EXG3" s="322"/>
      <c r="EXH3" s="322"/>
      <c r="EXI3" s="322"/>
      <c r="EXJ3" s="322"/>
      <c r="EXK3" s="322"/>
      <c r="EXL3" s="322"/>
      <c r="EXM3" s="322"/>
      <c r="EXN3" s="322"/>
      <c r="EXO3" s="322"/>
      <c r="EXP3" s="322"/>
      <c r="EXQ3" s="322"/>
      <c r="EXR3" s="322"/>
      <c r="EXS3" s="322"/>
      <c r="EXT3" s="322"/>
      <c r="EXU3" s="322"/>
      <c r="EXV3" s="322"/>
      <c r="EXW3" s="322"/>
      <c r="EXX3" s="322"/>
      <c r="EXY3" s="322"/>
      <c r="EXZ3" s="322"/>
      <c r="EYA3" s="322"/>
      <c r="EYB3" s="322"/>
      <c r="EYC3" s="322"/>
      <c r="EYD3" s="322"/>
      <c r="EYE3" s="322"/>
      <c r="EYF3" s="322"/>
      <c r="EYG3" s="322"/>
      <c r="EYH3" s="322"/>
      <c r="EYI3" s="322"/>
      <c r="EYJ3" s="322"/>
      <c r="EYK3" s="322"/>
      <c r="EYL3" s="322"/>
      <c r="EYM3" s="322"/>
      <c r="EYN3" s="322"/>
      <c r="EYO3" s="322"/>
      <c r="EYP3" s="322"/>
      <c r="EYQ3" s="322"/>
      <c r="EYR3" s="322"/>
      <c r="EYS3" s="322"/>
      <c r="EYT3" s="322"/>
      <c r="EYU3" s="322"/>
      <c r="EYV3" s="322"/>
      <c r="EYW3" s="322"/>
      <c r="EYX3" s="322"/>
      <c r="EYY3" s="322"/>
      <c r="EYZ3" s="322"/>
      <c r="EZA3" s="322"/>
      <c r="EZB3" s="322"/>
      <c r="EZC3" s="322"/>
      <c r="EZD3" s="322"/>
      <c r="EZE3" s="322"/>
      <c r="EZF3" s="322"/>
      <c r="EZG3" s="322"/>
      <c r="EZH3" s="322"/>
      <c r="EZI3" s="322"/>
      <c r="EZJ3" s="322"/>
      <c r="EZK3" s="322"/>
      <c r="EZL3" s="322"/>
      <c r="EZM3" s="322"/>
      <c r="EZN3" s="322"/>
      <c r="EZO3" s="322"/>
      <c r="EZP3" s="322"/>
      <c r="EZQ3" s="322"/>
      <c r="EZR3" s="322"/>
      <c r="EZS3" s="322"/>
      <c r="EZT3" s="322"/>
      <c r="EZU3" s="322"/>
      <c r="EZV3" s="322"/>
      <c r="EZW3" s="322"/>
      <c r="EZX3" s="322"/>
      <c r="EZY3" s="322"/>
      <c r="EZZ3" s="322"/>
      <c r="FAA3" s="322"/>
      <c r="FAB3" s="322"/>
      <c r="FAC3" s="322"/>
      <c r="FAD3" s="322"/>
      <c r="FAE3" s="322"/>
      <c r="FAF3" s="322"/>
      <c r="FAG3" s="322"/>
      <c r="FAH3" s="322"/>
      <c r="FAI3" s="322"/>
      <c r="FAJ3" s="322"/>
      <c r="FAK3" s="322"/>
      <c r="FAL3" s="322"/>
      <c r="FAM3" s="322"/>
      <c r="FAN3" s="322"/>
      <c r="FAO3" s="322"/>
      <c r="FAP3" s="322"/>
      <c r="FAQ3" s="322"/>
      <c r="FAR3" s="322"/>
      <c r="FAS3" s="322"/>
      <c r="FAT3" s="322"/>
      <c r="FAU3" s="322"/>
      <c r="FAV3" s="322"/>
      <c r="FAW3" s="322"/>
      <c r="FAX3" s="322"/>
      <c r="FAY3" s="322"/>
      <c r="FAZ3" s="322"/>
      <c r="FBA3" s="322"/>
      <c r="FBB3" s="322"/>
      <c r="FBC3" s="322"/>
      <c r="FBD3" s="322"/>
      <c r="FBE3" s="322"/>
      <c r="FBF3" s="322"/>
      <c r="FBG3" s="322"/>
      <c r="FBH3" s="322"/>
      <c r="FBI3" s="322"/>
      <c r="FBJ3" s="322"/>
      <c r="FBK3" s="322"/>
      <c r="FBL3" s="322"/>
      <c r="FBM3" s="322"/>
      <c r="FBN3" s="322"/>
      <c r="FBO3" s="322"/>
      <c r="FBP3" s="322"/>
      <c r="FBQ3" s="322"/>
      <c r="FBR3" s="322"/>
      <c r="FBS3" s="322"/>
      <c r="FBT3" s="322"/>
      <c r="FBU3" s="322"/>
      <c r="FBV3" s="322"/>
      <c r="FBW3" s="322"/>
      <c r="FBX3" s="322"/>
      <c r="FBY3" s="322"/>
      <c r="FBZ3" s="322"/>
      <c r="FCA3" s="322"/>
      <c r="FCB3" s="322"/>
      <c r="FCC3" s="322"/>
      <c r="FCD3" s="322"/>
      <c r="FCE3" s="322"/>
      <c r="FCF3" s="322"/>
      <c r="FCG3" s="322"/>
      <c r="FCH3" s="322"/>
      <c r="FCI3" s="322"/>
      <c r="FCJ3" s="322"/>
      <c r="FCK3" s="322"/>
      <c r="FCL3" s="322"/>
      <c r="FCM3" s="322"/>
      <c r="FCN3" s="322"/>
      <c r="FCO3" s="322"/>
      <c r="FCP3" s="322"/>
      <c r="FCQ3" s="322"/>
      <c r="FCR3" s="322"/>
      <c r="FCS3" s="322"/>
      <c r="FCT3" s="322"/>
      <c r="FCU3" s="322"/>
      <c r="FCV3" s="322"/>
      <c r="FCW3" s="322"/>
      <c r="FCX3" s="322"/>
      <c r="FCY3" s="322"/>
      <c r="FCZ3" s="322"/>
      <c r="FDA3" s="322"/>
      <c r="FDB3" s="322"/>
      <c r="FDC3" s="322"/>
      <c r="FDD3" s="322"/>
      <c r="FDE3" s="322"/>
      <c r="FDF3" s="322"/>
      <c r="FDG3" s="322"/>
      <c r="FDH3" s="322"/>
      <c r="FDI3" s="322"/>
      <c r="FDJ3" s="322"/>
      <c r="FDK3" s="322"/>
      <c r="FDL3" s="322"/>
      <c r="FDM3" s="322"/>
      <c r="FDN3" s="322"/>
      <c r="FDO3" s="322"/>
      <c r="FDP3" s="322"/>
      <c r="FDQ3" s="322"/>
      <c r="FDR3" s="322"/>
      <c r="FDS3" s="322"/>
      <c r="FDT3" s="322"/>
      <c r="FDU3" s="322"/>
      <c r="FDV3" s="322"/>
      <c r="FDW3" s="322"/>
      <c r="FDX3" s="322"/>
      <c r="FDY3" s="322"/>
      <c r="FDZ3" s="322"/>
      <c r="FEA3" s="322"/>
      <c r="FEB3" s="322"/>
      <c r="FEC3" s="322"/>
      <c r="FED3" s="322"/>
      <c r="FEE3" s="322"/>
      <c r="FEF3" s="322"/>
      <c r="FEG3" s="322"/>
      <c r="FEH3" s="322"/>
      <c r="FEI3" s="322"/>
      <c r="FEJ3" s="322"/>
      <c r="FEK3" s="322"/>
      <c r="FEL3" s="322"/>
      <c r="FEM3" s="322"/>
      <c r="FEN3" s="322"/>
      <c r="FEO3" s="322"/>
      <c r="FEP3" s="322"/>
      <c r="FEQ3" s="322"/>
      <c r="FER3" s="322"/>
      <c r="FES3" s="322"/>
      <c r="FET3" s="322"/>
      <c r="FEU3" s="322"/>
      <c r="FEV3" s="322"/>
      <c r="FEW3" s="322"/>
      <c r="FEX3" s="322"/>
      <c r="FEY3" s="322"/>
      <c r="FEZ3" s="322"/>
      <c r="FFA3" s="322"/>
      <c r="FFB3" s="322"/>
      <c r="FFC3" s="322"/>
      <c r="FFD3" s="322"/>
      <c r="FFE3" s="322"/>
      <c r="FFF3" s="322"/>
      <c r="FFG3" s="322"/>
      <c r="FFH3" s="322"/>
      <c r="FFI3" s="322"/>
      <c r="FFJ3" s="322"/>
      <c r="FFK3" s="322"/>
      <c r="FFL3" s="322"/>
      <c r="FFM3" s="322"/>
      <c r="FFN3" s="322"/>
      <c r="FFO3" s="322"/>
      <c r="FFP3" s="322"/>
      <c r="FFQ3" s="322"/>
      <c r="FFR3" s="322"/>
      <c r="FFS3" s="322"/>
      <c r="FFT3" s="322"/>
      <c r="FFU3" s="322"/>
      <c r="FFV3" s="322"/>
      <c r="FFW3" s="322"/>
      <c r="FFX3" s="322"/>
      <c r="FFY3" s="322"/>
      <c r="FFZ3" s="322"/>
      <c r="FGA3" s="322"/>
      <c r="FGB3" s="322"/>
      <c r="FGC3" s="322"/>
      <c r="FGD3" s="322"/>
      <c r="FGE3" s="322"/>
      <c r="FGF3" s="322"/>
      <c r="FGG3" s="322"/>
      <c r="FGH3" s="322"/>
      <c r="FGI3" s="322"/>
      <c r="FGJ3" s="322"/>
      <c r="FGK3" s="322"/>
      <c r="FGL3" s="322"/>
      <c r="FGM3" s="322"/>
      <c r="FGN3" s="322"/>
      <c r="FGO3" s="322"/>
      <c r="FGP3" s="322"/>
      <c r="FGQ3" s="322"/>
      <c r="FGR3" s="322"/>
      <c r="FGS3" s="322"/>
      <c r="FGT3" s="322"/>
      <c r="FGU3" s="322"/>
      <c r="FGV3" s="322"/>
      <c r="FGW3" s="322"/>
      <c r="FGX3" s="322"/>
      <c r="FGY3" s="322"/>
      <c r="FGZ3" s="322"/>
      <c r="FHA3" s="322"/>
      <c r="FHB3" s="322"/>
      <c r="FHC3" s="322"/>
      <c r="FHD3" s="322"/>
      <c r="FHE3" s="322"/>
      <c r="FHF3" s="322"/>
      <c r="FHG3" s="322"/>
      <c r="FHH3" s="322"/>
      <c r="FHI3" s="322"/>
      <c r="FHJ3" s="322"/>
      <c r="FHK3" s="322"/>
      <c r="FHL3" s="322"/>
      <c r="FHM3" s="322"/>
      <c r="FHN3" s="322"/>
      <c r="FHO3" s="322"/>
      <c r="FHP3" s="322"/>
      <c r="FHQ3" s="322"/>
      <c r="FHR3" s="322"/>
      <c r="FHS3" s="322"/>
      <c r="FHT3" s="322"/>
      <c r="FHU3" s="322"/>
      <c r="FHV3" s="322"/>
      <c r="FHW3" s="322"/>
      <c r="FHX3" s="322"/>
      <c r="FHY3" s="322"/>
      <c r="FHZ3" s="322"/>
      <c r="FIA3" s="322"/>
      <c r="FIB3" s="322"/>
      <c r="FIC3" s="322"/>
      <c r="FID3" s="322"/>
      <c r="FIE3" s="322"/>
      <c r="FIF3" s="322"/>
      <c r="FIG3" s="322"/>
      <c r="FIH3" s="322"/>
      <c r="FII3" s="322"/>
      <c r="FIJ3" s="322"/>
      <c r="FIK3" s="322"/>
      <c r="FIL3" s="322"/>
      <c r="FIM3" s="322"/>
      <c r="FIN3" s="322"/>
      <c r="FIO3" s="322"/>
      <c r="FIP3" s="322"/>
      <c r="FIQ3" s="322"/>
      <c r="FIR3" s="322"/>
      <c r="FIS3" s="322"/>
      <c r="FIT3" s="322"/>
      <c r="FIU3" s="322"/>
      <c r="FIV3" s="322"/>
      <c r="FIW3" s="322"/>
      <c r="FIX3" s="322"/>
      <c r="FIY3" s="322"/>
      <c r="FIZ3" s="322"/>
      <c r="FJA3" s="322"/>
      <c r="FJB3" s="322"/>
      <c r="FJC3" s="322"/>
      <c r="FJD3" s="322"/>
      <c r="FJE3" s="322"/>
      <c r="FJF3" s="322"/>
      <c r="FJG3" s="322"/>
      <c r="FJH3" s="322"/>
      <c r="FJI3" s="322"/>
      <c r="FJJ3" s="322"/>
      <c r="FJK3" s="322"/>
      <c r="FJL3" s="322"/>
      <c r="FJM3" s="322"/>
      <c r="FJN3" s="322"/>
      <c r="FJO3" s="322"/>
      <c r="FJP3" s="322"/>
      <c r="FJQ3" s="322"/>
      <c r="FJR3" s="322"/>
      <c r="FJS3" s="322"/>
      <c r="FJT3" s="322"/>
      <c r="FJU3" s="322"/>
      <c r="FJV3" s="322"/>
      <c r="FJW3" s="322"/>
      <c r="FJX3" s="322"/>
      <c r="FJY3" s="322"/>
      <c r="FJZ3" s="322"/>
      <c r="FKA3" s="322"/>
      <c r="FKB3" s="322"/>
      <c r="FKC3" s="322"/>
      <c r="FKD3" s="322"/>
      <c r="FKE3" s="322"/>
      <c r="FKF3" s="322"/>
      <c r="FKG3" s="322"/>
      <c r="FKH3" s="322"/>
      <c r="FKI3" s="322"/>
      <c r="FKJ3" s="322"/>
      <c r="FKK3" s="322"/>
      <c r="FKL3" s="322"/>
      <c r="FKM3" s="322"/>
      <c r="FKN3" s="322"/>
      <c r="FKO3" s="322"/>
      <c r="FKP3" s="322"/>
      <c r="FKQ3" s="322"/>
      <c r="FKR3" s="322"/>
      <c r="FKS3" s="322"/>
      <c r="FKT3" s="322"/>
      <c r="FKU3" s="322"/>
      <c r="FKV3" s="322"/>
      <c r="FKW3" s="322"/>
      <c r="FKX3" s="322"/>
      <c r="FKY3" s="322"/>
      <c r="FKZ3" s="322"/>
      <c r="FLA3" s="322"/>
      <c r="FLB3" s="322"/>
      <c r="FLC3" s="322"/>
      <c r="FLD3" s="322"/>
      <c r="FLE3" s="322"/>
      <c r="FLF3" s="322"/>
      <c r="FLG3" s="322"/>
      <c r="FLH3" s="322"/>
      <c r="FLI3" s="322"/>
      <c r="FLJ3" s="322"/>
      <c r="FLK3" s="322"/>
      <c r="FLL3" s="322"/>
      <c r="FLM3" s="322"/>
      <c r="FLN3" s="322"/>
      <c r="FLO3" s="322"/>
      <c r="FLP3" s="322"/>
      <c r="FLQ3" s="322"/>
      <c r="FLR3" s="322"/>
      <c r="FLS3" s="322"/>
      <c r="FLT3" s="322"/>
      <c r="FLU3" s="322"/>
      <c r="FLV3" s="322"/>
      <c r="FLW3" s="322"/>
      <c r="FLX3" s="322"/>
      <c r="FLY3" s="322"/>
      <c r="FLZ3" s="322"/>
      <c r="FMA3" s="322"/>
      <c r="FMB3" s="322"/>
      <c r="FMC3" s="322"/>
      <c r="FMD3" s="322"/>
      <c r="FME3" s="322"/>
      <c r="FMF3" s="322"/>
      <c r="FMG3" s="322"/>
      <c r="FMH3" s="322"/>
      <c r="FMI3" s="322"/>
      <c r="FMJ3" s="322"/>
      <c r="FMK3" s="322"/>
      <c r="FML3" s="322"/>
      <c r="FMM3" s="322"/>
      <c r="FMN3" s="322"/>
      <c r="FMO3" s="322"/>
      <c r="FMP3" s="322"/>
      <c r="FMQ3" s="322"/>
      <c r="FMR3" s="322"/>
      <c r="FMS3" s="322"/>
      <c r="FMT3" s="322"/>
      <c r="FMU3" s="322"/>
      <c r="FMV3" s="322"/>
      <c r="FMW3" s="322"/>
      <c r="FMX3" s="322"/>
      <c r="FMY3" s="322"/>
      <c r="FMZ3" s="322"/>
      <c r="FNA3" s="322"/>
      <c r="FNB3" s="322"/>
      <c r="FNC3" s="322"/>
      <c r="FND3" s="322"/>
      <c r="FNE3" s="322"/>
      <c r="FNF3" s="322"/>
      <c r="FNG3" s="322"/>
      <c r="FNH3" s="322"/>
      <c r="FNI3" s="322"/>
      <c r="FNJ3" s="322"/>
      <c r="FNK3" s="322"/>
      <c r="FNL3" s="322"/>
      <c r="FNM3" s="322"/>
      <c r="FNN3" s="322"/>
      <c r="FNO3" s="322"/>
      <c r="FNP3" s="322"/>
      <c r="FNQ3" s="322"/>
      <c r="FNR3" s="322"/>
      <c r="FNS3" s="322"/>
      <c r="FNT3" s="322"/>
      <c r="FNU3" s="322"/>
      <c r="FNV3" s="322"/>
      <c r="FNW3" s="322"/>
      <c r="FNX3" s="322"/>
      <c r="FNY3" s="322"/>
      <c r="FNZ3" s="322"/>
      <c r="FOA3" s="322"/>
      <c r="FOB3" s="322"/>
      <c r="FOC3" s="322"/>
      <c r="FOD3" s="322"/>
      <c r="FOE3" s="322"/>
      <c r="FOF3" s="322"/>
      <c r="FOG3" s="322"/>
      <c r="FOH3" s="322"/>
      <c r="FOI3" s="322"/>
      <c r="FOJ3" s="322"/>
      <c r="FOK3" s="322"/>
      <c r="FOL3" s="322"/>
      <c r="FOM3" s="322"/>
      <c r="FON3" s="322"/>
      <c r="FOO3" s="322"/>
      <c r="FOP3" s="322"/>
      <c r="FOQ3" s="322"/>
      <c r="FOR3" s="322"/>
      <c r="FOS3" s="322"/>
      <c r="FOT3" s="322"/>
      <c r="FOU3" s="322"/>
      <c r="FOV3" s="322"/>
      <c r="FOW3" s="322"/>
      <c r="FOX3" s="322"/>
      <c r="FOY3" s="322"/>
      <c r="FOZ3" s="322"/>
      <c r="FPA3" s="322"/>
      <c r="FPB3" s="322"/>
      <c r="FPC3" s="322"/>
      <c r="FPD3" s="322"/>
      <c r="FPE3" s="322"/>
      <c r="FPF3" s="322"/>
      <c r="FPG3" s="322"/>
      <c r="FPH3" s="322"/>
      <c r="FPI3" s="322"/>
      <c r="FPJ3" s="322"/>
      <c r="FPK3" s="322"/>
      <c r="FPL3" s="322"/>
      <c r="FPM3" s="322"/>
      <c r="FPN3" s="322"/>
      <c r="FPO3" s="322"/>
      <c r="FPP3" s="322"/>
      <c r="FPQ3" s="322"/>
      <c r="FPR3" s="322"/>
      <c r="FPS3" s="322"/>
      <c r="FPT3" s="322"/>
      <c r="FPU3" s="322"/>
      <c r="FPV3" s="322"/>
      <c r="FPW3" s="322"/>
      <c r="FPX3" s="322"/>
      <c r="FPY3" s="322"/>
      <c r="FPZ3" s="322"/>
      <c r="FQA3" s="322"/>
      <c r="FQB3" s="322"/>
      <c r="FQC3" s="322"/>
      <c r="FQD3" s="322"/>
      <c r="FQE3" s="322"/>
      <c r="FQF3" s="322"/>
      <c r="FQG3" s="322"/>
      <c r="FQH3" s="322"/>
      <c r="FQI3" s="322"/>
      <c r="FQJ3" s="322"/>
      <c r="FQK3" s="322"/>
      <c r="FQL3" s="322"/>
      <c r="FQM3" s="322"/>
      <c r="FQN3" s="322"/>
      <c r="FQO3" s="322"/>
      <c r="FQP3" s="322"/>
      <c r="FQQ3" s="322"/>
      <c r="FQR3" s="322"/>
      <c r="FQS3" s="322"/>
      <c r="FQT3" s="322"/>
      <c r="FQU3" s="322"/>
      <c r="FQV3" s="322"/>
      <c r="FQW3" s="322"/>
      <c r="FQX3" s="322"/>
      <c r="FQY3" s="322"/>
      <c r="FQZ3" s="322"/>
      <c r="FRA3" s="322"/>
      <c r="FRB3" s="322"/>
      <c r="FRC3" s="322"/>
      <c r="FRD3" s="322"/>
      <c r="FRE3" s="322"/>
      <c r="FRF3" s="322"/>
      <c r="FRG3" s="322"/>
      <c r="FRH3" s="322"/>
      <c r="FRI3" s="322"/>
      <c r="FRJ3" s="322"/>
      <c r="FRK3" s="322"/>
      <c r="FRL3" s="322"/>
      <c r="FRM3" s="322"/>
      <c r="FRN3" s="322"/>
      <c r="FRO3" s="322"/>
      <c r="FRP3" s="322"/>
      <c r="FRQ3" s="322"/>
      <c r="FRR3" s="322"/>
      <c r="FRS3" s="322"/>
      <c r="FRT3" s="322"/>
      <c r="FRU3" s="322"/>
      <c r="FRV3" s="322"/>
      <c r="FRW3" s="322"/>
      <c r="FRX3" s="322"/>
      <c r="FRY3" s="322"/>
      <c r="FRZ3" s="322"/>
      <c r="FSA3" s="322"/>
      <c r="FSB3" s="322"/>
      <c r="FSC3" s="322"/>
      <c r="FSD3" s="322"/>
      <c r="FSE3" s="322"/>
      <c r="FSF3" s="322"/>
      <c r="FSG3" s="322"/>
      <c r="FSH3" s="322"/>
      <c r="FSI3" s="322"/>
      <c r="FSJ3" s="322"/>
      <c r="FSK3" s="322"/>
      <c r="FSL3" s="322"/>
      <c r="FSM3" s="322"/>
      <c r="FSN3" s="322"/>
      <c r="FSO3" s="322"/>
      <c r="FSP3" s="322"/>
      <c r="FSQ3" s="322"/>
      <c r="FSR3" s="322"/>
      <c r="FSS3" s="322"/>
      <c r="FST3" s="322"/>
      <c r="FSU3" s="322"/>
      <c r="FSV3" s="322"/>
      <c r="FSW3" s="322"/>
      <c r="FSX3" s="322"/>
      <c r="FSY3" s="322"/>
      <c r="FSZ3" s="322"/>
      <c r="FTA3" s="322"/>
      <c r="FTB3" s="322"/>
      <c r="FTC3" s="322"/>
      <c r="FTD3" s="322"/>
      <c r="FTE3" s="322"/>
      <c r="FTF3" s="322"/>
      <c r="FTG3" s="322"/>
      <c r="FTH3" s="322"/>
      <c r="FTI3" s="322"/>
      <c r="FTJ3" s="322"/>
      <c r="FTK3" s="322"/>
      <c r="FTL3" s="322"/>
      <c r="FTM3" s="322"/>
      <c r="FTN3" s="322"/>
      <c r="FTO3" s="322"/>
      <c r="FTP3" s="322"/>
      <c r="FTQ3" s="322"/>
      <c r="FTR3" s="322"/>
      <c r="FTS3" s="322"/>
      <c r="FTT3" s="322"/>
      <c r="FTU3" s="322"/>
      <c r="FTV3" s="322"/>
      <c r="FTW3" s="322"/>
      <c r="FTX3" s="322"/>
      <c r="FTY3" s="322"/>
      <c r="FTZ3" s="322"/>
      <c r="FUA3" s="322"/>
      <c r="FUB3" s="322"/>
      <c r="FUC3" s="322"/>
      <c r="FUD3" s="322"/>
      <c r="FUE3" s="322"/>
      <c r="FUF3" s="322"/>
      <c r="FUG3" s="322"/>
      <c r="FUH3" s="322"/>
      <c r="FUI3" s="322"/>
      <c r="FUJ3" s="322"/>
      <c r="FUK3" s="322"/>
      <c r="FUL3" s="322"/>
      <c r="FUM3" s="322"/>
      <c r="FUN3" s="322"/>
      <c r="FUO3" s="322"/>
      <c r="FUP3" s="322"/>
      <c r="FUQ3" s="322"/>
      <c r="FUR3" s="322"/>
      <c r="FUS3" s="322"/>
      <c r="FUT3" s="322"/>
      <c r="FUU3" s="322"/>
      <c r="FUV3" s="322"/>
      <c r="FUW3" s="322"/>
      <c r="FUX3" s="322"/>
      <c r="FUY3" s="322"/>
      <c r="FUZ3" s="322"/>
      <c r="FVA3" s="322"/>
      <c r="FVB3" s="322"/>
      <c r="FVC3" s="322"/>
      <c r="FVD3" s="322"/>
      <c r="FVE3" s="322"/>
      <c r="FVF3" s="322"/>
      <c r="FVG3" s="322"/>
      <c r="FVH3" s="322"/>
      <c r="FVI3" s="322"/>
      <c r="FVJ3" s="322"/>
      <c r="FVK3" s="322"/>
      <c r="FVL3" s="322"/>
      <c r="FVM3" s="322"/>
      <c r="FVN3" s="322"/>
      <c r="FVO3" s="322"/>
      <c r="FVP3" s="322"/>
      <c r="FVQ3" s="322"/>
      <c r="FVR3" s="322"/>
      <c r="FVS3" s="322"/>
      <c r="FVT3" s="322"/>
      <c r="FVU3" s="322"/>
      <c r="FVV3" s="322"/>
      <c r="FVW3" s="322"/>
      <c r="FVX3" s="322"/>
      <c r="FVY3" s="322"/>
      <c r="FVZ3" s="322"/>
      <c r="FWA3" s="322"/>
      <c r="FWB3" s="322"/>
      <c r="FWC3" s="322"/>
      <c r="FWD3" s="322"/>
      <c r="FWE3" s="322"/>
      <c r="FWF3" s="322"/>
      <c r="FWG3" s="322"/>
      <c r="FWH3" s="322"/>
      <c r="FWI3" s="322"/>
      <c r="FWJ3" s="322"/>
      <c r="FWK3" s="322"/>
      <c r="FWL3" s="322"/>
      <c r="FWM3" s="322"/>
      <c r="FWN3" s="322"/>
      <c r="FWO3" s="322"/>
      <c r="FWP3" s="322"/>
      <c r="FWQ3" s="322"/>
      <c r="FWR3" s="322"/>
      <c r="FWS3" s="322"/>
      <c r="FWT3" s="322"/>
      <c r="FWU3" s="322"/>
      <c r="FWV3" s="322"/>
      <c r="FWW3" s="322"/>
      <c r="FWX3" s="322"/>
      <c r="FWY3" s="322"/>
      <c r="FWZ3" s="322"/>
      <c r="FXA3" s="322"/>
      <c r="FXB3" s="322"/>
      <c r="FXC3" s="322"/>
      <c r="FXD3" s="322"/>
      <c r="FXE3" s="322"/>
      <c r="FXF3" s="322"/>
      <c r="FXG3" s="322"/>
      <c r="FXH3" s="322"/>
      <c r="FXI3" s="322"/>
      <c r="FXJ3" s="322"/>
      <c r="FXK3" s="322"/>
      <c r="FXL3" s="322"/>
      <c r="FXM3" s="322"/>
      <c r="FXN3" s="322"/>
      <c r="FXO3" s="322"/>
      <c r="FXP3" s="322"/>
      <c r="FXQ3" s="322"/>
      <c r="FXR3" s="322"/>
      <c r="FXS3" s="322"/>
      <c r="FXT3" s="322"/>
      <c r="FXU3" s="322"/>
      <c r="FXV3" s="322"/>
      <c r="FXW3" s="322"/>
      <c r="FXX3" s="322"/>
      <c r="FXY3" s="322"/>
      <c r="FXZ3" s="322"/>
      <c r="FYA3" s="322"/>
      <c r="FYB3" s="322"/>
      <c r="FYC3" s="322"/>
      <c r="FYD3" s="322"/>
      <c r="FYE3" s="322"/>
      <c r="FYF3" s="322"/>
      <c r="FYG3" s="322"/>
      <c r="FYH3" s="322"/>
      <c r="FYI3" s="322"/>
      <c r="FYJ3" s="322"/>
      <c r="FYK3" s="322"/>
      <c r="FYL3" s="322"/>
      <c r="FYM3" s="322"/>
      <c r="FYN3" s="322"/>
      <c r="FYO3" s="322"/>
      <c r="FYP3" s="322"/>
      <c r="FYQ3" s="322"/>
      <c r="FYR3" s="322"/>
      <c r="FYS3" s="322"/>
      <c r="FYT3" s="322"/>
      <c r="FYU3" s="322"/>
      <c r="FYV3" s="322"/>
      <c r="FYW3" s="322"/>
      <c r="FYX3" s="322"/>
      <c r="FYY3" s="322"/>
      <c r="FYZ3" s="322"/>
      <c r="FZA3" s="322"/>
      <c r="FZB3" s="322"/>
      <c r="FZC3" s="322"/>
      <c r="FZD3" s="322"/>
      <c r="FZE3" s="322"/>
      <c r="FZF3" s="322"/>
      <c r="FZG3" s="322"/>
      <c r="FZH3" s="322"/>
      <c r="FZI3" s="322"/>
      <c r="FZJ3" s="322"/>
      <c r="FZK3" s="322"/>
      <c r="FZL3" s="322"/>
      <c r="FZM3" s="322"/>
      <c r="FZN3" s="322"/>
      <c r="FZO3" s="322"/>
      <c r="FZP3" s="322"/>
      <c r="FZQ3" s="322"/>
      <c r="FZR3" s="322"/>
      <c r="FZS3" s="322"/>
      <c r="FZT3" s="322"/>
      <c r="FZU3" s="322"/>
      <c r="FZV3" s="322"/>
      <c r="FZW3" s="322"/>
      <c r="FZX3" s="322"/>
      <c r="FZY3" s="322"/>
      <c r="FZZ3" s="322"/>
      <c r="GAA3" s="322"/>
      <c r="GAB3" s="322"/>
      <c r="GAC3" s="322"/>
      <c r="GAD3" s="322"/>
      <c r="GAE3" s="322"/>
      <c r="GAF3" s="322"/>
      <c r="GAG3" s="322"/>
      <c r="GAH3" s="322"/>
      <c r="GAI3" s="322"/>
      <c r="GAJ3" s="322"/>
      <c r="GAK3" s="322"/>
      <c r="GAL3" s="322"/>
      <c r="GAM3" s="322"/>
      <c r="GAN3" s="322"/>
      <c r="GAO3" s="322"/>
      <c r="GAP3" s="322"/>
      <c r="GAQ3" s="322"/>
      <c r="GAR3" s="322"/>
      <c r="GAS3" s="322"/>
      <c r="GAT3" s="322"/>
      <c r="GAU3" s="322"/>
      <c r="GAV3" s="322"/>
      <c r="GAW3" s="322"/>
      <c r="GAX3" s="322"/>
      <c r="GAY3" s="322"/>
      <c r="GAZ3" s="322"/>
      <c r="GBA3" s="322"/>
      <c r="GBB3" s="322"/>
      <c r="GBC3" s="322"/>
      <c r="GBD3" s="322"/>
      <c r="GBE3" s="322"/>
      <c r="GBF3" s="322"/>
      <c r="GBG3" s="322"/>
      <c r="GBH3" s="322"/>
      <c r="GBI3" s="322"/>
      <c r="GBJ3" s="322"/>
      <c r="GBK3" s="322"/>
      <c r="GBL3" s="322"/>
      <c r="GBM3" s="322"/>
      <c r="GBN3" s="322"/>
      <c r="GBO3" s="322"/>
      <c r="GBP3" s="322"/>
      <c r="GBQ3" s="322"/>
      <c r="GBR3" s="322"/>
      <c r="GBS3" s="322"/>
      <c r="GBT3" s="322"/>
      <c r="GBU3" s="322"/>
      <c r="GBV3" s="322"/>
      <c r="GBW3" s="322"/>
      <c r="GBX3" s="322"/>
      <c r="GBY3" s="322"/>
      <c r="GBZ3" s="322"/>
      <c r="GCA3" s="322"/>
      <c r="GCB3" s="322"/>
      <c r="GCC3" s="322"/>
      <c r="GCD3" s="322"/>
      <c r="GCE3" s="322"/>
      <c r="GCF3" s="322"/>
      <c r="GCG3" s="322"/>
      <c r="GCH3" s="322"/>
      <c r="GCI3" s="322"/>
      <c r="GCJ3" s="322"/>
      <c r="GCK3" s="322"/>
      <c r="GCL3" s="322"/>
      <c r="GCM3" s="322"/>
      <c r="GCN3" s="322"/>
      <c r="GCO3" s="322"/>
      <c r="GCP3" s="322"/>
      <c r="GCQ3" s="322"/>
      <c r="GCR3" s="322"/>
      <c r="GCS3" s="322"/>
      <c r="GCT3" s="322"/>
      <c r="GCU3" s="322"/>
      <c r="GCV3" s="322"/>
      <c r="GCW3" s="322"/>
      <c r="GCX3" s="322"/>
      <c r="GCY3" s="322"/>
      <c r="GCZ3" s="322"/>
      <c r="GDA3" s="322"/>
      <c r="GDB3" s="322"/>
      <c r="GDC3" s="322"/>
      <c r="GDD3" s="322"/>
      <c r="GDE3" s="322"/>
      <c r="GDF3" s="322"/>
      <c r="GDG3" s="322"/>
      <c r="GDH3" s="322"/>
      <c r="GDI3" s="322"/>
      <c r="GDJ3" s="322"/>
      <c r="GDK3" s="322"/>
      <c r="GDL3" s="322"/>
      <c r="GDM3" s="322"/>
      <c r="GDN3" s="322"/>
      <c r="GDO3" s="322"/>
      <c r="GDP3" s="322"/>
      <c r="GDQ3" s="322"/>
      <c r="GDR3" s="322"/>
      <c r="GDS3" s="322"/>
      <c r="GDT3" s="322"/>
      <c r="GDU3" s="322"/>
      <c r="GDV3" s="322"/>
      <c r="GDW3" s="322"/>
      <c r="GDX3" s="322"/>
      <c r="GDY3" s="322"/>
      <c r="GDZ3" s="322"/>
      <c r="GEA3" s="322"/>
      <c r="GEB3" s="322"/>
      <c r="GEC3" s="322"/>
      <c r="GED3" s="322"/>
      <c r="GEE3" s="322"/>
      <c r="GEF3" s="322"/>
      <c r="GEG3" s="322"/>
      <c r="GEH3" s="322"/>
      <c r="GEI3" s="322"/>
      <c r="GEJ3" s="322"/>
      <c r="GEK3" s="322"/>
      <c r="GEL3" s="322"/>
      <c r="GEM3" s="322"/>
      <c r="GEN3" s="322"/>
      <c r="GEO3" s="322"/>
      <c r="GEP3" s="322"/>
      <c r="GEQ3" s="322"/>
      <c r="GER3" s="322"/>
      <c r="GES3" s="322"/>
      <c r="GET3" s="322"/>
      <c r="GEU3" s="322"/>
      <c r="GEV3" s="322"/>
      <c r="GEW3" s="322"/>
      <c r="GEX3" s="322"/>
      <c r="GEY3" s="322"/>
      <c r="GEZ3" s="322"/>
      <c r="GFA3" s="322"/>
      <c r="GFB3" s="322"/>
      <c r="GFC3" s="322"/>
      <c r="GFD3" s="322"/>
      <c r="GFE3" s="322"/>
      <c r="GFF3" s="322"/>
      <c r="GFG3" s="322"/>
      <c r="GFH3" s="322"/>
      <c r="GFI3" s="322"/>
      <c r="GFJ3" s="322"/>
      <c r="GFK3" s="322"/>
      <c r="GFL3" s="322"/>
      <c r="GFM3" s="322"/>
      <c r="GFN3" s="322"/>
      <c r="GFO3" s="322"/>
      <c r="GFP3" s="322"/>
      <c r="GFQ3" s="322"/>
      <c r="GFR3" s="322"/>
      <c r="GFS3" s="322"/>
      <c r="GFT3" s="322"/>
      <c r="GFU3" s="322"/>
      <c r="GFV3" s="322"/>
      <c r="GFW3" s="322"/>
      <c r="GFX3" s="322"/>
      <c r="GFY3" s="322"/>
      <c r="GFZ3" s="322"/>
      <c r="GGA3" s="322"/>
      <c r="GGB3" s="322"/>
      <c r="GGC3" s="322"/>
      <c r="GGD3" s="322"/>
      <c r="GGE3" s="322"/>
      <c r="GGF3" s="322"/>
      <c r="GGG3" s="322"/>
      <c r="GGH3" s="322"/>
      <c r="GGI3" s="322"/>
      <c r="GGJ3" s="322"/>
      <c r="GGK3" s="322"/>
      <c r="GGL3" s="322"/>
      <c r="GGM3" s="322"/>
      <c r="GGN3" s="322"/>
      <c r="GGO3" s="322"/>
      <c r="GGP3" s="322"/>
      <c r="GGQ3" s="322"/>
      <c r="GGR3" s="322"/>
      <c r="GGS3" s="322"/>
      <c r="GGT3" s="322"/>
      <c r="GGU3" s="322"/>
      <c r="GGV3" s="322"/>
      <c r="GGW3" s="322"/>
      <c r="GGX3" s="322"/>
      <c r="GGY3" s="322"/>
      <c r="GGZ3" s="322"/>
      <c r="GHA3" s="322"/>
      <c r="GHB3" s="322"/>
      <c r="GHC3" s="322"/>
      <c r="GHD3" s="322"/>
      <c r="GHE3" s="322"/>
      <c r="GHF3" s="322"/>
      <c r="GHG3" s="322"/>
      <c r="GHH3" s="322"/>
      <c r="GHI3" s="322"/>
      <c r="GHJ3" s="322"/>
      <c r="GHK3" s="322"/>
      <c r="GHL3" s="322"/>
      <c r="GHM3" s="322"/>
      <c r="GHN3" s="322"/>
      <c r="GHO3" s="322"/>
      <c r="GHP3" s="322"/>
      <c r="GHQ3" s="322"/>
      <c r="GHR3" s="322"/>
      <c r="GHS3" s="322"/>
      <c r="GHT3" s="322"/>
      <c r="GHU3" s="322"/>
      <c r="GHV3" s="322"/>
      <c r="GHW3" s="322"/>
      <c r="GHX3" s="322"/>
      <c r="GHY3" s="322"/>
      <c r="GHZ3" s="322"/>
      <c r="GIA3" s="322"/>
      <c r="GIB3" s="322"/>
      <c r="GIC3" s="322"/>
      <c r="GID3" s="322"/>
      <c r="GIE3" s="322"/>
      <c r="GIF3" s="322"/>
      <c r="GIG3" s="322"/>
      <c r="GIH3" s="322"/>
      <c r="GII3" s="322"/>
      <c r="GIJ3" s="322"/>
      <c r="GIK3" s="322"/>
      <c r="GIL3" s="322"/>
      <c r="GIM3" s="322"/>
      <c r="GIN3" s="322"/>
      <c r="GIO3" s="322"/>
      <c r="GIP3" s="322"/>
      <c r="GIQ3" s="322"/>
      <c r="GIR3" s="322"/>
      <c r="GIS3" s="322"/>
      <c r="GIT3" s="322"/>
      <c r="GIU3" s="322"/>
      <c r="GIV3" s="322"/>
      <c r="GIW3" s="322"/>
      <c r="GIX3" s="322"/>
      <c r="GIY3" s="322"/>
      <c r="GIZ3" s="322"/>
      <c r="GJA3" s="322"/>
      <c r="GJB3" s="322"/>
      <c r="GJC3" s="322"/>
      <c r="GJD3" s="322"/>
      <c r="GJE3" s="322"/>
      <c r="GJF3" s="322"/>
      <c r="GJG3" s="322"/>
      <c r="GJH3" s="322"/>
      <c r="GJI3" s="322"/>
      <c r="GJJ3" s="322"/>
      <c r="GJK3" s="322"/>
      <c r="GJL3" s="322"/>
      <c r="GJM3" s="322"/>
      <c r="GJN3" s="322"/>
      <c r="GJO3" s="322"/>
      <c r="GJP3" s="322"/>
      <c r="GJQ3" s="322"/>
      <c r="GJR3" s="322"/>
      <c r="GJS3" s="322"/>
      <c r="GJT3" s="322"/>
      <c r="GJU3" s="322"/>
      <c r="GJV3" s="322"/>
      <c r="GJW3" s="322"/>
      <c r="GJX3" s="322"/>
      <c r="GJY3" s="322"/>
      <c r="GJZ3" s="322"/>
      <c r="GKA3" s="322"/>
      <c r="GKB3" s="322"/>
      <c r="GKC3" s="322"/>
      <c r="GKD3" s="322"/>
      <c r="GKE3" s="322"/>
      <c r="GKF3" s="322"/>
      <c r="GKG3" s="322"/>
      <c r="GKH3" s="322"/>
      <c r="GKI3" s="322"/>
      <c r="GKJ3" s="322"/>
      <c r="GKK3" s="322"/>
      <c r="GKL3" s="322"/>
      <c r="GKM3" s="322"/>
      <c r="GKN3" s="322"/>
      <c r="GKO3" s="322"/>
      <c r="GKP3" s="322"/>
      <c r="GKQ3" s="322"/>
      <c r="GKR3" s="322"/>
      <c r="GKS3" s="322"/>
      <c r="GKT3" s="322"/>
      <c r="GKU3" s="322"/>
      <c r="GKV3" s="322"/>
      <c r="GKW3" s="322"/>
      <c r="GKX3" s="322"/>
      <c r="GKY3" s="322"/>
      <c r="GKZ3" s="322"/>
      <c r="GLA3" s="322"/>
      <c r="GLB3" s="322"/>
      <c r="GLC3" s="322"/>
      <c r="GLD3" s="322"/>
      <c r="GLE3" s="322"/>
      <c r="GLF3" s="322"/>
      <c r="GLG3" s="322"/>
      <c r="GLH3" s="322"/>
      <c r="GLI3" s="322"/>
      <c r="GLJ3" s="322"/>
      <c r="GLK3" s="322"/>
      <c r="GLL3" s="322"/>
      <c r="GLM3" s="322"/>
      <c r="GLN3" s="322"/>
      <c r="GLO3" s="322"/>
      <c r="GLP3" s="322"/>
      <c r="GLQ3" s="322"/>
      <c r="GLR3" s="322"/>
      <c r="GLS3" s="322"/>
      <c r="GLT3" s="322"/>
      <c r="GLU3" s="322"/>
      <c r="GLV3" s="322"/>
      <c r="GLW3" s="322"/>
      <c r="GLX3" s="322"/>
      <c r="GLY3" s="322"/>
      <c r="GLZ3" s="322"/>
      <c r="GMA3" s="322"/>
      <c r="GMB3" s="322"/>
      <c r="GMC3" s="322"/>
      <c r="GMD3" s="322"/>
      <c r="GME3" s="322"/>
      <c r="GMF3" s="322"/>
      <c r="GMG3" s="322"/>
      <c r="GMH3" s="322"/>
      <c r="GMI3" s="322"/>
      <c r="GMJ3" s="322"/>
      <c r="GMK3" s="322"/>
      <c r="GML3" s="322"/>
      <c r="GMM3" s="322"/>
      <c r="GMN3" s="322"/>
      <c r="GMO3" s="322"/>
      <c r="GMP3" s="322"/>
      <c r="GMQ3" s="322"/>
      <c r="GMR3" s="322"/>
      <c r="GMS3" s="322"/>
      <c r="GMT3" s="322"/>
      <c r="GMU3" s="322"/>
      <c r="GMV3" s="322"/>
      <c r="GMW3" s="322"/>
      <c r="GMX3" s="322"/>
      <c r="GMY3" s="322"/>
      <c r="GMZ3" s="322"/>
      <c r="GNA3" s="322"/>
      <c r="GNB3" s="322"/>
      <c r="GNC3" s="322"/>
      <c r="GND3" s="322"/>
      <c r="GNE3" s="322"/>
      <c r="GNF3" s="322"/>
      <c r="GNG3" s="322"/>
      <c r="GNH3" s="322"/>
      <c r="GNI3" s="322"/>
      <c r="GNJ3" s="322"/>
      <c r="GNK3" s="322"/>
      <c r="GNL3" s="322"/>
      <c r="GNM3" s="322"/>
      <c r="GNN3" s="322"/>
      <c r="GNO3" s="322"/>
      <c r="GNP3" s="322"/>
      <c r="GNQ3" s="322"/>
      <c r="GNR3" s="322"/>
      <c r="GNS3" s="322"/>
      <c r="GNT3" s="322"/>
      <c r="GNU3" s="322"/>
      <c r="GNV3" s="322"/>
      <c r="GNW3" s="322"/>
      <c r="GNX3" s="322"/>
      <c r="GNY3" s="322"/>
      <c r="GNZ3" s="322"/>
      <c r="GOA3" s="322"/>
      <c r="GOB3" s="322"/>
      <c r="GOC3" s="322"/>
      <c r="GOD3" s="322"/>
      <c r="GOE3" s="322"/>
      <c r="GOF3" s="322"/>
      <c r="GOG3" s="322"/>
      <c r="GOH3" s="322"/>
      <c r="GOI3" s="322"/>
      <c r="GOJ3" s="322"/>
      <c r="GOK3" s="322"/>
      <c r="GOL3" s="322"/>
      <c r="GOM3" s="322"/>
      <c r="GON3" s="322"/>
      <c r="GOO3" s="322"/>
      <c r="GOP3" s="322"/>
      <c r="GOQ3" s="322"/>
      <c r="GOR3" s="322"/>
      <c r="GOS3" s="322"/>
      <c r="GOT3" s="322"/>
      <c r="GOU3" s="322"/>
      <c r="GOV3" s="322"/>
      <c r="GOW3" s="322"/>
      <c r="GOX3" s="322"/>
      <c r="GOY3" s="322"/>
      <c r="GOZ3" s="322"/>
      <c r="GPA3" s="322"/>
      <c r="GPB3" s="322"/>
      <c r="GPC3" s="322"/>
      <c r="GPD3" s="322"/>
      <c r="GPE3" s="322"/>
      <c r="GPF3" s="322"/>
      <c r="GPG3" s="322"/>
      <c r="GPH3" s="322"/>
      <c r="GPI3" s="322"/>
      <c r="GPJ3" s="322"/>
      <c r="GPK3" s="322"/>
      <c r="GPL3" s="322"/>
      <c r="GPM3" s="322"/>
      <c r="GPN3" s="322"/>
      <c r="GPO3" s="322"/>
      <c r="GPP3" s="322"/>
      <c r="GPQ3" s="322"/>
      <c r="GPR3" s="322"/>
      <c r="GPS3" s="322"/>
      <c r="GPT3" s="322"/>
      <c r="GPU3" s="322"/>
      <c r="GPV3" s="322"/>
      <c r="GPW3" s="322"/>
      <c r="GPX3" s="322"/>
      <c r="GPY3" s="322"/>
      <c r="GPZ3" s="322"/>
      <c r="GQA3" s="322"/>
      <c r="GQB3" s="322"/>
      <c r="GQC3" s="322"/>
      <c r="GQD3" s="322"/>
      <c r="GQE3" s="322"/>
      <c r="GQF3" s="322"/>
      <c r="GQG3" s="322"/>
      <c r="GQH3" s="322"/>
      <c r="GQI3" s="322"/>
      <c r="GQJ3" s="322"/>
      <c r="GQK3" s="322"/>
      <c r="GQL3" s="322"/>
      <c r="GQM3" s="322"/>
      <c r="GQN3" s="322"/>
      <c r="GQO3" s="322"/>
      <c r="GQP3" s="322"/>
      <c r="GQQ3" s="322"/>
      <c r="GQR3" s="322"/>
      <c r="GQS3" s="322"/>
      <c r="GQT3" s="322"/>
      <c r="GQU3" s="322"/>
      <c r="GQV3" s="322"/>
      <c r="GQW3" s="322"/>
      <c r="GQX3" s="322"/>
      <c r="GQY3" s="322"/>
      <c r="GQZ3" s="322"/>
      <c r="GRA3" s="322"/>
      <c r="GRB3" s="322"/>
      <c r="GRC3" s="322"/>
      <c r="GRD3" s="322"/>
      <c r="GRE3" s="322"/>
      <c r="GRF3" s="322"/>
      <c r="GRG3" s="322"/>
      <c r="GRH3" s="322"/>
      <c r="GRI3" s="322"/>
      <c r="GRJ3" s="322"/>
      <c r="GRK3" s="322"/>
      <c r="GRL3" s="322"/>
      <c r="GRM3" s="322"/>
      <c r="GRN3" s="322"/>
      <c r="GRO3" s="322"/>
      <c r="GRP3" s="322"/>
      <c r="GRQ3" s="322"/>
      <c r="GRR3" s="322"/>
      <c r="GRS3" s="322"/>
      <c r="GRT3" s="322"/>
      <c r="GRU3" s="322"/>
      <c r="GRV3" s="322"/>
      <c r="GRW3" s="322"/>
      <c r="GRX3" s="322"/>
      <c r="GRY3" s="322"/>
      <c r="GRZ3" s="322"/>
      <c r="GSA3" s="322"/>
      <c r="GSB3" s="322"/>
      <c r="GSC3" s="322"/>
      <c r="GSD3" s="322"/>
      <c r="GSE3" s="322"/>
      <c r="GSF3" s="322"/>
      <c r="GSG3" s="322"/>
      <c r="GSH3" s="322"/>
      <c r="GSI3" s="322"/>
      <c r="GSJ3" s="322"/>
      <c r="GSK3" s="322"/>
      <c r="GSL3" s="322"/>
      <c r="GSM3" s="322"/>
      <c r="GSN3" s="322"/>
      <c r="GSO3" s="322"/>
      <c r="GSP3" s="322"/>
      <c r="GSQ3" s="322"/>
      <c r="GSR3" s="322"/>
      <c r="GSS3" s="322"/>
      <c r="GST3" s="322"/>
      <c r="GSU3" s="322"/>
      <c r="GSV3" s="322"/>
      <c r="GSW3" s="322"/>
      <c r="GSX3" s="322"/>
      <c r="GSY3" s="322"/>
      <c r="GSZ3" s="322"/>
      <c r="GTA3" s="322"/>
      <c r="GTB3" s="322"/>
      <c r="GTC3" s="322"/>
      <c r="GTD3" s="322"/>
      <c r="GTE3" s="322"/>
      <c r="GTF3" s="322"/>
      <c r="GTG3" s="322"/>
      <c r="GTH3" s="322"/>
      <c r="GTI3" s="322"/>
      <c r="GTJ3" s="322"/>
      <c r="GTK3" s="322"/>
      <c r="GTL3" s="322"/>
      <c r="GTM3" s="322"/>
      <c r="GTN3" s="322"/>
      <c r="GTO3" s="322"/>
      <c r="GTP3" s="322"/>
      <c r="GTQ3" s="322"/>
      <c r="GTR3" s="322"/>
      <c r="GTS3" s="322"/>
      <c r="GTT3" s="322"/>
      <c r="GTU3" s="322"/>
      <c r="GTV3" s="322"/>
      <c r="GTW3" s="322"/>
      <c r="GTX3" s="322"/>
      <c r="GTY3" s="322"/>
      <c r="GTZ3" s="322"/>
      <c r="GUA3" s="322"/>
      <c r="GUB3" s="322"/>
      <c r="GUC3" s="322"/>
      <c r="GUD3" s="322"/>
      <c r="GUE3" s="322"/>
      <c r="GUF3" s="322"/>
      <c r="GUG3" s="322"/>
      <c r="GUH3" s="322"/>
      <c r="GUI3" s="322"/>
      <c r="GUJ3" s="322"/>
      <c r="GUK3" s="322"/>
      <c r="GUL3" s="322"/>
      <c r="GUM3" s="322"/>
      <c r="GUN3" s="322"/>
      <c r="GUO3" s="322"/>
      <c r="GUP3" s="322"/>
      <c r="GUQ3" s="322"/>
      <c r="GUR3" s="322"/>
      <c r="GUS3" s="322"/>
      <c r="GUT3" s="322"/>
      <c r="GUU3" s="322"/>
      <c r="GUV3" s="322"/>
      <c r="GUW3" s="322"/>
      <c r="GUX3" s="322"/>
      <c r="GUY3" s="322"/>
      <c r="GUZ3" s="322"/>
      <c r="GVA3" s="322"/>
      <c r="GVB3" s="322"/>
      <c r="GVC3" s="322"/>
      <c r="GVD3" s="322"/>
      <c r="GVE3" s="322"/>
      <c r="GVF3" s="322"/>
      <c r="GVG3" s="322"/>
      <c r="GVH3" s="322"/>
      <c r="GVI3" s="322"/>
      <c r="GVJ3" s="322"/>
      <c r="GVK3" s="322"/>
      <c r="GVL3" s="322"/>
      <c r="GVM3" s="322"/>
      <c r="GVN3" s="322"/>
      <c r="GVO3" s="322"/>
      <c r="GVP3" s="322"/>
      <c r="GVQ3" s="322"/>
      <c r="GVR3" s="322"/>
      <c r="GVS3" s="322"/>
      <c r="GVT3" s="322"/>
      <c r="GVU3" s="322"/>
      <c r="GVV3" s="322"/>
      <c r="GVW3" s="322"/>
      <c r="GVX3" s="322"/>
      <c r="GVY3" s="322"/>
      <c r="GVZ3" s="322"/>
      <c r="GWA3" s="322"/>
      <c r="GWB3" s="322"/>
      <c r="GWC3" s="322"/>
      <c r="GWD3" s="322"/>
      <c r="GWE3" s="322"/>
      <c r="GWF3" s="322"/>
      <c r="GWG3" s="322"/>
      <c r="GWH3" s="322"/>
      <c r="GWI3" s="322"/>
      <c r="GWJ3" s="322"/>
      <c r="GWK3" s="322"/>
      <c r="GWL3" s="322"/>
      <c r="GWM3" s="322"/>
      <c r="GWN3" s="322"/>
      <c r="GWO3" s="322"/>
      <c r="GWP3" s="322"/>
      <c r="GWQ3" s="322"/>
      <c r="GWR3" s="322"/>
      <c r="GWS3" s="322"/>
      <c r="GWT3" s="322"/>
      <c r="GWU3" s="322"/>
      <c r="GWV3" s="322"/>
      <c r="GWW3" s="322"/>
      <c r="GWX3" s="322"/>
      <c r="GWY3" s="322"/>
      <c r="GWZ3" s="322"/>
      <c r="GXA3" s="322"/>
      <c r="GXB3" s="322"/>
      <c r="GXC3" s="322"/>
      <c r="GXD3" s="322"/>
      <c r="GXE3" s="322"/>
      <c r="GXF3" s="322"/>
      <c r="GXG3" s="322"/>
      <c r="GXH3" s="322"/>
      <c r="GXI3" s="322"/>
      <c r="GXJ3" s="322"/>
      <c r="GXK3" s="322"/>
      <c r="GXL3" s="322"/>
      <c r="GXM3" s="322"/>
      <c r="GXN3" s="322"/>
      <c r="GXO3" s="322"/>
      <c r="GXP3" s="322"/>
      <c r="GXQ3" s="322"/>
      <c r="GXR3" s="322"/>
      <c r="GXS3" s="322"/>
      <c r="GXT3" s="322"/>
      <c r="GXU3" s="322"/>
      <c r="GXV3" s="322"/>
      <c r="GXW3" s="322"/>
      <c r="GXX3" s="322"/>
      <c r="GXY3" s="322"/>
      <c r="GXZ3" s="322"/>
      <c r="GYA3" s="322"/>
      <c r="GYB3" s="322"/>
      <c r="GYC3" s="322"/>
      <c r="GYD3" s="322"/>
      <c r="GYE3" s="322"/>
      <c r="GYF3" s="322"/>
      <c r="GYG3" s="322"/>
      <c r="GYH3" s="322"/>
      <c r="GYI3" s="322"/>
      <c r="GYJ3" s="322"/>
      <c r="GYK3" s="322"/>
      <c r="GYL3" s="322"/>
      <c r="GYM3" s="322"/>
      <c r="GYN3" s="322"/>
      <c r="GYO3" s="322"/>
      <c r="GYP3" s="322"/>
      <c r="GYQ3" s="322"/>
      <c r="GYR3" s="322"/>
      <c r="GYS3" s="322"/>
      <c r="GYT3" s="322"/>
      <c r="GYU3" s="322"/>
      <c r="GYV3" s="322"/>
      <c r="GYW3" s="322"/>
      <c r="GYX3" s="322"/>
      <c r="GYY3" s="322"/>
      <c r="GYZ3" s="322"/>
      <c r="GZA3" s="322"/>
      <c r="GZB3" s="322"/>
      <c r="GZC3" s="322"/>
      <c r="GZD3" s="322"/>
      <c r="GZE3" s="322"/>
      <c r="GZF3" s="322"/>
      <c r="GZG3" s="322"/>
      <c r="GZH3" s="322"/>
      <c r="GZI3" s="322"/>
      <c r="GZJ3" s="322"/>
      <c r="GZK3" s="322"/>
      <c r="GZL3" s="322"/>
      <c r="GZM3" s="322"/>
      <c r="GZN3" s="322"/>
      <c r="GZO3" s="322"/>
      <c r="GZP3" s="322"/>
      <c r="GZQ3" s="322"/>
      <c r="GZR3" s="322"/>
      <c r="GZS3" s="322"/>
      <c r="GZT3" s="322"/>
      <c r="GZU3" s="322"/>
      <c r="GZV3" s="322"/>
      <c r="GZW3" s="322"/>
      <c r="GZX3" s="322"/>
      <c r="GZY3" s="322"/>
      <c r="GZZ3" s="322"/>
      <c r="HAA3" s="322"/>
      <c r="HAB3" s="322"/>
      <c r="HAC3" s="322"/>
      <c r="HAD3" s="322"/>
      <c r="HAE3" s="322"/>
      <c r="HAF3" s="322"/>
      <c r="HAG3" s="322"/>
      <c r="HAH3" s="322"/>
      <c r="HAI3" s="322"/>
      <c r="HAJ3" s="322"/>
      <c r="HAK3" s="322"/>
      <c r="HAL3" s="322"/>
      <c r="HAM3" s="322"/>
      <c r="HAN3" s="322"/>
      <c r="HAO3" s="322"/>
      <c r="HAP3" s="322"/>
      <c r="HAQ3" s="322"/>
      <c r="HAR3" s="322"/>
      <c r="HAS3" s="322"/>
      <c r="HAT3" s="322"/>
      <c r="HAU3" s="322"/>
      <c r="HAV3" s="322"/>
      <c r="HAW3" s="322"/>
      <c r="HAX3" s="322"/>
      <c r="HAY3" s="322"/>
      <c r="HAZ3" s="322"/>
      <c r="HBA3" s="322"/>
      <c r="HBB3" s="322"/>
      <c r="HBC3" s="322"/>
      <c r="HBD3" s="322"/>
      <c r="HBE3" s="322"/>
      <c r="HBF3" s="322"/>
      <c r="HBG3" s="322"/>
      <c r="HBH3" s="322"/>
      <c r="HBI3" s="322"/>
      <c r="HBJ3" s="322"/>
      <c r="HBK3" s="322"/>
      <c r="HBL3" s="322"/>
      <c r="HBM3" s="322"/>
      <c r="HBN3" s="322"/>
      <c r="HBO3" s="322"/>
      <c r="HBP3" s="322"/>
      <c r="HBQ3" s="322"/>
      <c r="HBR3" s="322"/>
      <c r="HBS3" s="322"/>
      <c r="HBT3" s="322"/>
      <c r="HBU3" s="322"/>
      <c r="HBV3" s="322"/>
      <c r="HBW3" s="322"/>
      <c r="HBX3" s="322"/>
      <c r="HBY3" s="322"/>
      <c r="HBZ3" s="322"/>
      <c r="HCA3" s="322"/>
      <c r="HCB3" s="322"/>
      <c r="HCC3" s="322"/>
      <c r="HCD3" s="322"/>
      <c r="HCE3" s="322"/>
      <c r="HCF3" s="322"/>
      <c r="HCG3" s="322"/>
      <c r="HCH3" s="322"/>
      <c r="HCI3" s="322"/>
      <c r="HCJ3" s="322"/>
      <c r="HCK3" s="322"/>
      <c r="HCL3" s="322"/>
      <c r="HCM3" s="322"/>
      <c r="HCN3" s="322"/>
      <c r="HCO3" s="322"/>
      <c r="HCP3" s="322"/>
      <c r="HCQ3" s="322"/>
      <c r="HCR3" s="322"/>
      <c r="HCS3" s="322"/>
      <c r="HCT3" s="322"/>
      <c r="HCU3" s="322"/>
      <c r="HCV3" s="322"/>
      <c r="HCW3" s="322"/>
      <c r="HCX3" s="322"/>
      <c r="HCY3" s="322"/>
      <c r="HCZ3" s="322"/>
      <c r="HDA3" s="322"/>
      <c r="HDB3" s="322"/>
      <c r="HDC3" s="322"/>
      <c r="HDD3" s="322"/>
      <c r="HDE3" s="322"/>
      <c r="HDF3" s="322"/>
      <c r="HDG3" s="322"/>
      <c r="HDH3" s="322"/>
      <c r="HDI3" s="322"/>
      <c r="HDJ3" s="322"/>
      <c r="HDK3" s="322"/>
      <c r="HDL3" s="322"/>
      <c r="HDM3" s="322"/>
      <c r="HDN3" s="322"/>
      <c r="HDO3" s="322"/>
      <c r="HDP3" s="322"/>
      <c r="HDQ3" s="322"/>
      <c r="HDR3" s="322"/>
      <c r="HDS3" s="322"/>
      <c r="HDT3" s="322"/>
      <c r="HDU3" s="322"/>
      <c r="HDV3" s="322"/>
      <c r="HDW3" s="322"/>
      <c r="HDX3" s="322"/>
      <c r="HDY3" s="322"/>
      <c r="HDZ3" s="322"/>
      <c r="HEA3" s="322"/>
      <c r="HEB3" s="322"/>
      <c r="HEC3" s="322"/>
      <c r="HED3" s="322"/>
      <c r="HEE3" s="322"/>
      <c r="HEF3" s="322"/>
      <c r="HEG3" s="322"/>
      <c r="HEH3" s="322"/>
      <c r="HEI3" s="322"/>
      <c r="HEJ3" s="322"/>
      <c r="HEK3" s="322"/>
      <c r="HEL3" s="322"/>
      <c r="HEM3" s="322"/>
      <c r="HEN3" s="322"/>
      <c r="HEO3" s="322"/>
      <c r="HEP3" s="322"/>
      <c r="HEQ3" s="322"/>
      <c r="HER3" s="322"/>
      <c r="HES3" s="322"/>
      <c r="HET3" s="322"/>
      <c r="HEU3" s="322"/>
      <c r="HEV3" s="322"/>
      <c r="HEW3" s="322"/>
      <c r="HEX3" s="322"/>
      <c r="HEY3" s="322"/>
      <c r="HEZ3" s="322"/>
      <c r="HFA3" s="322"/>
      <c r="HFB3" s="322"/>
      <c r="HFC3" s="322"/>
      <c r="HFD3" s="322"/>
      <c r="HFE3" s="322"/>
      <c r="HFF3" s="322"/>
      <c r="HFG3" s="322"/>
      <c r="HFH3" s="322"/>
      <c r="HFI3" s="322"/>
      <c r="HFJ3" s="322"/>
      <c r="HFK3" s="322"/>
      <c r="HFL3" s="322"/>
      <c r="HFM3" s="322"/>
      <c r="HFN3" s="322"/>
      <c r="HFO3" s="322"/>
      <c r="HFP3" s="322"/>
      <c r="HFQ3" s="322"/>
      <c r="HFR3" s="322"/>
      <c r="HFS3" s="322"/>
      <c r="HFT3" s="322"/>
      <c r="HFU3" s="322"/>
      <c r="HFV3" s="322"/>
      <c r="HFW3" s="322"/>
      <c r="HFX3" s="322"/>
      <c r="HFY3" s="322"/>
      <c r="HFZ3" s="322"/>
      <c r="HGA3" s="322"/>
      <c r="HGB3" s="322"/>
      <c r="HGC3" s="322"/>
      <c r="HGD3" s="322"/>
      <c r="HGE3" s="322"/>
      <c r="HGF3" s="322"/>
      <c r="HGG3" s="322"/>
      <c r="HGH3" s="322"/>
      <c r="HGI3" s="322"/>
      <c r="HGJ3" s="322"/>
      <c r="HGK3" s="322"/>
      <c r="HGL3" s="322"/>
      <c r="HGM3" s="322"/>
      <c r="HGN3" s="322"/>
      <c r="HGO3" s="322"/>
      <c r="HGP3" s="322"/>
      <c r="HGQ3" s="322"/>
      <c r="HGR3" s="322"/>
      <c r="HGS3" s="322"/>
      <c r="HGT3" s="322"/>
      <c r="HGU3" s="322"/>
      <c r="HGV3" s="322"/>
      <c r="HGW3" s="322"/>
      <c r="HGX3" s="322"/>
      <c r="HGY3" s="322"/>
      <c r="HGZ3" s="322"/>
      <c r="HHA3" s="322"/>
      <c r="HHB3" s="322"/>
      <c r="HHC3" s="322"/>
      <c r="HHD3" s="322"/>
      <c r="HHE3" s="322"/>
      <c r="HHF3" s="322"/>
      <c r="HHG3" s="322"/>
      <c r="HHH3" s="322"/>
      <c r="HHI3" s="322"/>
      <c r="HHJ3" s="322"/>
      <c r="HHK3" s="322"/>
      <c r="HHL3" s="322"/>
      <c r="HHM3" s="322"/>
      <c r="HHN3" s="322"/>
      <c r="HHO3" s="322"/>
      <c r="HHP3" s="322"/>
      <c r="HHQ3" s="322"/>
      <c r="HHR3" s="322"/>
      <c r="HHS3" s="322"/>
      <c r="HHT3" s="322"/>
      <c r="HHU3" s="322"/>
      <c r="HHV3" s="322"/>
      <c r="HHW3" s="322"/>
      <c r="HHX3" s="322"/>
      <c r="HHY3" s="322"/>
      <c r="HHZ3" s="322"/>
      <c r="HIA3" s="322"/>
      <c r="HIB3" s="322"/>
      <c r="HIC3" s="322"/>
      <c r="HID3" s="322"/>
      <c r="HIE3" s="322"/>
      <c r="HIF3" s="322"/>
      <c r="HIG3" s="322"/>
      <c r="HIH3" s="322"/>
      <c r="HII3" s="322"/>
      <c r="HIJ3" s="322"/>
      <c r="HIK3" s="322"/>
      <c r="HIL3" s="322"/>
      <c r="HIM3" s="322"/>
      <c r="HIN3" s="322"/>
      <c r="HIO3" s="322"/>
      <c r="HIP3" s="322"/>
      <c r="HIQ3" s="322"/>
      <c r="HIR3" s="322"/>
      <c r="HIS3" s="322"/>
      <c r="HIT3" s="322"/>
      <c r="HIU3" s="322"/>
      <c r="HIV3" s="322"/>
      <c r="HIW3" s="322"/>
      <c r="HIX3" s="322"/>
      <c r="HIY3" s="322"/>
      <c r="HIZ3" s="322"/>
      <c r="HJA3" s="322"/>
      <c r="HJB3" s="322"/>
      <c r="HJC3" s="322"/>
      <c r="HJD3" s="322"/>
      <c r="HJE3" s="322"/>
      <c r="HJF3" s="322"/>
      <c r="HJG3" s="322"/>
      <c r="HJH3" s="322"/>
      <c r="HJI3" s="322"/>
      <c r="HJJ3" s="322"/>
      <c r="HJK3" s="322"/>
      <c r="HJL3" s="322"/>
      <c r="HJM3" s="322"/>
      <c r="HJN3" s="322"/>
      <c r="HJO3" s="322"/>
      <c r="HJP3" s="322"/>
      <c r="HJQ3" s="322"/>
      <c r="HJR3" s="322"/>
      <c r="HJS3" s="322"/>
      <c r="HJT3" s="322"/>
      <c r="HJU3" s="322"/>
      <c r="HJV3" s="322"/>
      <c r="HJW3" s="322"/>
      <c r="HJX3" s="322"/>
      <c r="HJY3" s="322"/>
      <c r="HJZ3" s="322"/>
      <c r="HKA3" s="322"/>
      <c r="HKB3" s="322"/>
      <c r="HKC3" s="322"/>
      <c r="HKD3" s="322"/>
      <c r="HKE3" s="322"/>
      <c r="HKF3" s="322"/>
      <c r="HKG3" s="322"/>
      <c r="HKH3" s="322"/>
      <c r="HKI3" s="322"/>
      <c r="HKJ3" s="322"/>
      <c r="HKK3" s="322"/>
      <c r="HKL3" s="322"/>
      <c r="HKM3" s="322"/>
      <c r="HKN3" s="322"/>
      <c r="HKO3" s="322"/>
      <c r="HKP3" s="322"/>
      <c r="HKQ3" s="322"/>
      <c r="HKR3" s="322"/>
      <c r="HKS3" s="322"/>
      <c r="HKT3" s="322"/>
      <c r="HKU3" s="322"/>
      <c r="HKV3" s="322"/>
      <c r="HKW3" s="322"/>
      <c r="HKX3" s="322"/>
      <c r="HKY3" s="322"/>
      <c r="HKZ3" s="322"/>
      <c r="HLA3" s="322"/>
      <c r="HLB3" s="322"/>
      <c r="HLC3" s="322"/>
      <c r="HLD3" s="322"/>
      <c r="HLE3" s="322"/>
      <c r="HLF3" s="322"/>
      <c r="HLG3" s="322"/>
      <c r="HLH3" s="322"/>
      <c r="HLI3" s="322"/>
      <c r="HLJ3" s="322"/>
      <c r="HLK3" s="322"/>
      <c r="HLL3" s="322"/>
      <c r="HLM3" s="322"/>
      <c r="HLN3" s="322"/>
      <c r="HLO3" s="322"/>
      <c r="HLP3" s="322"/>
      <c r="HLQ3" s="322"/>
      <c r="HLR3" s="322"/>
      <c r="HLS3" s="322"/>
      <c r="HLT3" s="322"/>
      <c r="HLU3" s="322"/>
      <c r="HLV3" s="322"/>
      <c r="HLW3" s="322"/>
      <c r="HLX3" s="322"/>
      <c r="HLY3" s="322"/>
      <c r="HLZ3" s="322"/>
      <c r="HMA3" s="322"/>
      <c r="HMB3" s="322"/>
      <c r="HMC3" s="322"/>
      <c r="HMD3" s="322"/>
      <c r="HME3" s="322"/>
      <c r="HMF3" s="322"/>
      <c r="HMG3" s="322"/>
      <c r="HMH3" s="322"/>
      <c r="HMI3" s="322"/>
      <c r="HMJ3" s="322"/>
      <c r="HMK3" s="322"/>
      <c r="HML3" s="322"/>
      <c r="HMM3" s="322"/>
      <c r="HMN3" s="322"/>
      <c r="HMO3" s="322"/>
      <c r="HMP3" s="322"/>
      <c r="HMQ3" s="322"/>
      <c r="HMR3" s="322"/>
      <c r="HMS3" s="322"/>
      <c r="HMT3" s="322"/>
      <c r="HMU3" s="322"/>
      <c r="HMV3" s="322"/>
      <c r="HMW3" s="322"/>
      <c r="HMX3" s="322"/>
      <c r="HMY3" s="322"/>
      <c r="HMZ3" s="322"/>
      <c r="HNA3" s="322"/>
      <c r="HNB3" s="322"/>
      <c r="HNC3" s="322"/>
      <c r="HND3" s="322"/>
      <c r="HNE3" s="322"/>
      <c r="HNF3" s="322"/>
      <c r="HNG3" s="322"/>
      <c r="HNH3" s="322"/>
      <c r="HNI3" s="322"/>
      <c r="HNJ3" s="322"/>
      <c r="HNK3" s="322"/>
      <c r="HNL3" s="322"/>
      <c r="HNM3" s="322"/>
      <c r="HNN3" s="322"/>
      <c r="HNO3" s="322"/>
      <c r="HNP3" s="322"/>
      <c r="HNQ3" s="322"/>
      <c r="HNR3" s="322"/>
      <c r="HNS3" s="322"/>
      <c r="HNT3" s="322"/>
      <c r="HNU3" s="322"/>
      <c r="HNV3" s="322"/>
      <c r="HNW3" s="322"/>
      <c r="HNX3" s="322"/>
      <c r="HNY3" s="322"/>
      <c r="HNZ3" s="322"/>
      <c r="HOA3" s="322"/>
      <c r="HOB3" s="322"/>
      <c r="HOC3" s="322"/>
      <c r="HOD3" s="322"/>
      <c r="HOE3" s="322"/>
      <c r="HOF3" s="322"/>
      <c r="HOG3" s="322"/>
      <c r="HOH3" s="322"/>
      <c r="HOI3" s="322"/>
      <c r="HOJ3" s="322"/>
      <c r="HOK3" s="322"/>
      <c r="HOL3" s="322"/>
      <c r="HOM3" s="322"/>
      <c r="HON3" s="322"/>
      <c r="HOO3" s="322"/>
      <c r="HOP3" s="322"/>
      <c r="HOQ3" s="322"/>
      <c r="HOR3" s="322"/>
      <c r="HOS3" s="322"/>
      <c r="HOT3" s="322"/>
      <c r="HOU3" s="322"/>
      <c r="HOV3" s="322"/>
      <c r="HOW3" s="322"/>
      <c r="HOX3" s="322"/>
      <c r="HOY3" s="322"/>
      <c r="HOZ3" s="322"/>
      <c r="HPA3" s="322"/>
      <c r="HPB3" s="322"/>
      <c r="HPC3" s="322"/>
      <c r="HPD3" s="322"/>
      <c r="HPE3" s="322"/>
      <c r="HPF3" s="322"/>
      <c r="HPG3" s="322"/>
      <c r="HPH3" s="322"/>
      <c r="HPI3" s="322"/>
      <c r="HPJ3" s="322"/>
      <c r="HPK3" s="322"/>
      <c r="HPL3" s="322"/>
      <c r="HPM3" s="322"/>
      <c r="HPN3" s="322"/>
      <c r="HPO3" s="322"/>
      <c r="HPP3" s="322"/>
      <c r="HPQ3" s="322"/>
      <c r="HPR3" s="322"/>
      <c r="HPS3" s="322"/>
      <c r="HPT3" s="322"/>
      <c r="HPU3" s="322"/>
      <c r="HPV3" s="322"/>
      <c r="HPW3" s="322"/>
      <c r="HPX3" s="322"/>
      <c r="HPY3" s="322"/>
      <c r="HPZ3" s="322"/>
      <c r="HQA3" s="322"/>
      <c r="HQB3" s="322"/>
      <c r="HQC3" s="322"/>
      <c r="HQD3" s="322"/>
      <c r="HQE3" s="322"/>
      <c r="HQF3" s="322"/>
      <c r="HQG3" s="322"/>
      <c r="HQH3" s="322"/>
      <c r="HQI3" s="322"/>
      <c r="HQJ3" s="322"/>
      <c r="HQK3" s="322"/>
      <c r="HQL3" s="322"/>
      <c r="HQM3" s="322"/>
      <c r="HQN3" s="322"/>
      <c r="HQO3" s="322"/>
      <c r="HQP3" s="322"/>
      <c r="HQQ3" s="322"/>
      <c r="HQR3" s="322"/>
      <c r="HQS3" s="322"/>
      <c r="HQT3" s="322"/>
      <c r="HQU3" s="322"/>
      <c r="HQV3" s="322"/>
      <c r="HQW3" s="322"/>
      <c r="HQX3" s="322"/>
      <c r="HQY3" s="322"/>
      <c r="HQZ3" s="322"/>
      <c r="HRA3" s="322"/>
      <c r="HRB3" s="322"/>
      <c r="HRC3" s="322"/>
      <c r="HRD3" s="322"/>
      <c r="HRE3" s="322"/>
      <c r="HRF3" s="322"/>
      <c r="HRG3" s="322"/>
      <c r="HRH3" s="322"/>
      <c r="HRI3" s="322"/>
      <c r="HRJ3" s="322"/>
      <c r="HRK3" s="322"/>
      <c r="HRL3" s="322"/>
      <c r="HRM3" s="322"/>
      <c r="HRN3" s="322"/>
      <c r="HRO3" s="322"/>
      <c r="HRP3" s="322"/>
      <c r="HRQ3" s="322"/>
      <c r="HRR3" s="322"/>
      <c r="HRS3" s="322"/>
      <c r="HRT3" s="322"/>
      <c r="HRU3" s="322"/>
      <c r="HRV3" s="322"/>
      <c r="HRW3" s="322"/>
      <c r="HRX3" s="322"/>
      <c r="HRY3" s="322"/>
      <c r="HRZ3" s="322"/>
      <c r="HSA3" s="322"/>
      <c r="HSB3" s="322"/>
      <c r="HSC3" s="322"/>
      <c r="HSD3" s="322"/>
      <c r="HSE3" s="322"/>
      <c r="HSF3" s="322"/>
      <c r="HSG3" s="322"/>
      <c r="HSH3" s="322"/>
      <c r="HSI3" s="322"/>
      <c r="HSJ3" s="322"/>
      <c r="HSK3" s="322"/>
      <c r="HSL3" s="322"/>
      <c r="HSM3" s="322"/>
      <c r="HSN3" s="322"/>
      <c r="HSO3" s="322"/>
      <c r="HSP3" s="322"/>
      <c r="HSQ3" s="322"/>
      <c r="HSR3" s="322"/>
      <c r="HSS3" s="322"/>
      <c r="HST3" s="322"/>
      <c r="HSU3" s="322"/>
      <c r="HSV3" s="322"/>
      <c r="HSW3" s="322"/>
      <c r="HSX3" s="322"/>
      <c r="HSY3" s="322"/>
      <c r="HSZ3" s="322"/>
      <c r="HTA3" s="322"/>
      <c r="HTB3" s="322"/>
      <c r="HTC3" s="322"/>
      <c r="HTD3" s="322"/>
      <c r="HTE3" s="322"/>
      <c r="HTF3" s="322"/>
      <c r="HTG3" s="322"/>
      <c r="HTH3" s="322"/>
      <c r="HTI3" s="322"/>
      <c r="HTJ3" s="322"/>
      <c r="HTK3" s="322"/>
      <c r="HTL3" s="322"/>
      <c r="HTM3" s="322"/>
      <c r="HTN3" s="322"/>
      <c r="HTO3" s="322"/>
      <c r="HTP3" s="322"/>
      <c r="HTQ3" s="322"/>
      <c r="HTR3" s="322"/>
      <c r="HTS3" s="322"/>
      <c r="HTT3" s="322"/>
      <c r="HTU3" s="322"/>
      <c r="HTV3" s="322"/>
      <c r="HTW3" s="322"/>
      <c r="HTX3" s="322"/>
      <c r="HTY3" s="322"/>
      <c r="HTZ3" s="322"/>
      <c r="HUA3" s="322"/>
      <c r="HUB3" s="322"/>
      <c r="HUC3" s="322"/>
      <c r="HUD3" s="322"/>
      <c r="HUE3" s="322"/>
      <c r="HUF3" s="322"/>
      <c r="HUG3" s="322"/>
      <c r="HUH3" s="322"/>
      <c r="HUI3" s="322"/>
      <c r="HUJ3" s="322"/>
      <c r="HUK3" s="322"/>
      <c r="HUL3" s="322"/>
      <c r="HUM3" s="322"/>
      <c r="HUN3" s="322"/>
      <c r="HUO3" s="322"/>
      <c r="HUP3" s="322"/>
      <c r="HUQ3" s="322"/>
      <c r="HUR3" s="322"/>
      <c r="HUS3" s="322"/>
      <c r="HUT3" s="322"/>
      <c r="HUU3" s="322"/>
      <c r="HUV3" s="322"/>
      <c r="HUW3" s="322"/>
      <c r="HUX3" s="322"/>
      <c r="HUY3" s="322"/>
      <c r="HUZ3" s="322"/>
      <c r="HVA3" s="322"/>
      <c r="HVB3" s="322"/>
      <c r="HVC3" s="322"/>
      <c r="HVD3" s="322"/>
      <c r="HVE3" s="322"/>
      <c r="HVF3" s="322"/>
      <c r="HVG3" s="322"/>
      <c r="HVH3" s="322"/>
      <c r="HVI3" s="322"/>
      <c r="HVJ3" s="322"/>
      <c r="HVK3" s="322"/>
      <c r="HVL3" s="322"/>
      <c r="HVM3" s="322"/>
      <c r="HVN3" s="322"/>
      <c r="HVO3" s="322"/>
      <c r="HVP3" s="322"/>
      <c r="HVQ3" s="322"/>
      <c r="HVR3" s="322"/>
      <c r="HVS3" s="322"/>
      <c r="HVT3" s="322"/>
      <c r="HVU3" s="322"/>
      <c r="HVV3" s="322"/>
      <c r="HVW3" s="322"/>
      <c r="HVX3" s="322"/>
      <c r="HVY3" s="322"/>
      <c r="HVZ3" s="322"/>
      <c r="HWA3" s="322"/>
      <c r="HWB3" s="322"/>
      <c r="HWC3" s="322"/>
      <c r="HWD3" s="322"/>
      <c r="HWE3" s="322"/>
      <c r="HWF3" s="322"/>
      <c r="HWG3" s="322"/>
      <c r="HWH3" s="322"/>
      <c r="HWI3" s="322"/>
      <c r="HWJ3" s="322"/>
      <c r="HWK3" s="322"/>
      <c r="HWL3" s="322"/>
      <c r="HWM3" s="322"/>
      <c r="HWN3" s="322"/>
      <c r="HWO3" s="322"/>
      <c r="HWP3" s="322"/>
      <c r="HWQ3" s="322"/>
      <c r="HWR3" s="322"/>
      <c r="HWS3" s="322"/>
      <c r="HWT3" s="322"/>
      <c r="HWU3" s="322"/>
      <c r="HWV3" s="322"/>
      <c r="HWW3" s="322"/>
      <c r="HWX3" s="322"/>
      <c r="HWY3" s="322"/>
      <c r="HWZ3" s="322"/>
      <c r="HXA3" s="322"/>
      <c r="HXB3" s="322"/>
      <c r="HXC3" s="322"/>
      <c r="HXD3" s="322"/>
      <c r="HXE3" s="322"/>
      <c r="HXF3" s="322"/>
      <c r="HXG3" s="322"/>
      <c r="HXH3" s="322"/>
      <c r="HXI3" s="322"/>
      <c r="HXJ3" s="322"/>
      <c r="HXK3" s="322"/>
      <c r="HXL3" s="322"/>
      <c r="HXM3" s="322"/>
      <c r="HXN3" s="322"/>
      <c r="HXO3" s="322"/>
      <c r="HXP3" s="322"/>
      <c r="HXQ3" s="322"/>
      <c r="HXR3" s="322"/>
      <c r="HXS3" s="322"/>
      <c r="HXT3" s="322"/>
      <c r="HXU3" s="322"/>
      <c r="HXV3" s="322"/>
      <c r="HXW3" s="322"/>
      <c r="HXX3" s="322"/>
      <c r="HXY3" s="322"/>
      <c r="HXZ3" s="322"/>
      <c r="HYA3" s="322"/>
      <c r="HYB3" s="322"/>
      <c r="HYC3" s="322"/>
      <c r="HYD3" s="322"/>
      <c r="HYE3" s="322"/>
      <c r="HYF3" s="322"/>
      <c r="HYG3" s="322"/>
      <c r="HYH3" s="322"/>
      <c r="HYI3" s="322"/>
      <c r="HYJ3" s="322"/>
      <c r="HYK3" s="322"/>
      <c r="HYL3" s="322"/>
      <c r="HYM3" s="322"/>
      <c r="HYN3" s="322"/>
      <c r="HYO3" s="322"/>
      <c r="HYP3" s="322"/>
      <c r="HYQ3" s="322"/>
      <c r="HYR3" s="322"/>
      <c r="HYS3" s="322"/>
      <c r="HYT3" s="322"/>
      <c r="HYU3" s="322"/>
      <c r="HYV3" s="322"/>
      <c r="HYW3" s="322"/>
      <c r="HYX3" s="322"/>
      <c r="HYY3" s="322"/>
      <c r="HYZ3" s="322"/>
      <c r="HZA3" s="322"/>
      <c r="HZB3" s="322"/>
      <c r="HZC3" s="322"/>
      <c r="HZD3" s="322"/>
      <c r="HZE3" s="322"/>
      <c r="HZF3" s="322"/>
      <c r="HZG3" s="322"/>
      <c r="HZH3" s="322"/>
      <c r="HZI3" s="322"/>
      <c r="HZJ3" s="322"/>
      <c r="HZK3" s="322"/>
      <c r="HZL3" s="322"/>
      <c r="HZM3" s="322"/>
      <c r="HZN3" s="322"/>
      <c r="HZO3" s="322"/>
      <c r="HZP3" s="322"/>
      <c r="HZQ3" s="322"/>
      <c r="HZR3" s="322"/>
      <c r="HZS3" s="322"/>
      <c r="HZT3" s="322"/>
      <c r="HZU3" s="322"/>
      <c r="HZV3" s="322"/>
      <c r="HZW3" s="322"/>
      <c r="HZX3" s="322"/>
      <c r="HZY3" s="322"/>
      <c r="HZZ3" s="322"/>
      <c r="IAA3" s="322"/>
      <c r="IAB3" s="322"/>
      <c r="IAC3" s="322"/>
      <c r="IAD3" s="322"/>
      <c r="IAE3" s="322"/>
      <c r="IAF3" s="322"/>
      <c r="IAG3" s="322"/>
      <c r="IAH3" s="322"/>
      <c r="IAI3" s="322"/>
      <c r="IAJ3" s="322"/>
      <c r="IAK3" s="322"/>
      <c r="IAL3" s="322"/>
      <c r="IAM3" s="322"/>
      <c r="IAN3" s="322"/>
      <c r="IAO3" s="322"/>
      <c r="IAP3" s="322"/>
      <c r="IAQ3" s="322"/>
      <c r="IAR3" s="322"/>
      <c r="IAS3" s="322"/>
      <c r="IAT3" s="322"/>
      <c r="IAU3" s="322"/>
      <c r="IAV3" s="322"/>
      <c r="IAW3" s="322"/>
      <c r="IAX3" s="322"/>
      <c r="IAY3" s="322"/>
      <c r="IAZ3" s="322"/>
      <c r="IBA3" s="322"/>
      <c r="IBB3" s="322"/>
      <c r="IBC3" s="322"/>
      <c r="IBD3" s="322"/>
      <c r="IBE3" s="322"/>
      <c r="IBF3" s="322"/>
      <c r="IBG3" s="322"/>
      <c r="IBH3" s="322"/>
      <c r="IBI3" s="322"/>
      <c r="IBJ3" s="322"/>
      <c r="IBK3" s="322"/>
      <c r="IBL3" s="322"/>
      <c r="IBM3" s="322"/>
      <c r="IBN3" s="322"/>
      <c r="IBO3" s="322"/>
      <c r="IBP3" s="322"/>
      <c r="IBQ3" s="322"/>
      <c r="IBR3" s="322"/>
      <c r="IBS3" s="322"/>
      <c r="IBT3" s="322"/>
      <c r="IBU3" s="322"/>
      <c r="IBV3" s="322"/>
      <c r="IBW3" s="322"/>
      <c r="IBX3" s="322"/>
      <c r="IBY3" s="322"/>
      <c r="IBZ3" s="322"/>
      <c r="ICA3" s="322"/>
      <c r="ICB3" s="322"/>
      <c r="ICC3" s="322"/>
      <c r="ICD3" s="322"/>
      <c r="ICE3" s="322"/>
      <c r="ICF3" s="322"/>
      <c r="ICG3" s="322"/>
      <c r="ICH3" s="322"/>
      <c r="ICI3" s="322"/>
      <c r="ICJ3" s="322"/>
      <c r="ICK3" s="322"/>
      <c r="ICL3" s="322"/>
      <c r="ICM3" s="322"/>
      <c r="ICN3" s="322"/>
      <c r="ICO3" s="322"/>
      <c r="ICP3" s="322"/>
      <c r="ICQ3" s="322"/>
      <c r="ICR3" s="322"/>
      <c r="ICS3" s="322"/>
      <c r="ICT3" s="322"/>
      <c r="ICU3" s="322"/>
      <c r="ICV3" s="322"/>
      <c r="ICW3" s="322"/>
      <c r="ICX3" s="322"/>
      <c r="ICY3" s="322"/>
      <c r="ICZ3" s="322"/>
      <c r="IDA3" s="322"/>
      <c r="IDB3" s="322"/>
      <c r="IDC3" s="322"/>
      <c r="IDD3" s="322"/>
      <c r="IDE3" s="322"/>
      <c r="IDF3" s="322"/>
      <c r="IDG3" s="322"/>
      <c r="IDH3" s="322"/>
      <c r="IDI3" s="322"/>
      <c r="IDJ3" s="322"/>
      <c r="IDK3" s="322"/>
      <c r="IDL3" s="322"/>
      <c r="IDM3" s="322"/>
      <c r="IDN3" s="322"/>
      <c r="IDO3" s="322"/>
      <c r="IDP3" s="322"/>
      <c r="IDQ3" s="322"/>
      <c r="IDR3" s="322"/>
      <c r="IDS3" s="322"/>
      <c r="IDT3" s="322"/>
      <c r="IDU3" s="322"/>
      <c r="IDV3" s="322"/>
      <c r="IDW3" s="322"/>
      <c r="IDX3" s="322"/>
      <c r="IDY3" s="322"/>
      <c r="IDZ3" s="322"/>
      <c r="IEA3" s="322"/>
      <c r="IEB3" s="322"/>
      <c r="IEC3" s="322"/>
      <c r="IED3" s="322"/>
      <c r="IEE3" s="322"/>
      <c r="IEF3" s="322"/>
      <c r="IEG3" s="322"/>
      <c r="IEH3" s="322"/>
      <c r="IEI3" s="322"/>
      <c r="IEJ3" s="322"/>
      <c r="IEK3" s="322"/>
      <c r="IEL3" s="322"/>
      <c r="IEM3" s="322"/>
      <c r="IEN3" s="322"/>
      <c r="IEO3" s="322"/>
      <c r="IEP3" s="322"/>
      <c r="IEQ3" s="322"/>
      <c r="IER3" s="322"/>
      <c r="IES3" s="322"/>
      <c r="IET3" s="322"/>
      <c r="IEU3" s="322"/>
      <c r="IEV3" s="322"/>
      <c r="IEW3" s="322"/>
      <c r="IEX3" s="322"/>
      <c r="IEY3" s="322"/>
      <c r="IEZ3" s="322"/>
      <c r="IFA3" s="322"/>
      <c r="IFB3" s="322"/>
      <c r="IFC3" s="322"/>
      <c r="IFD3" s="322"/>
      <c r="IFE3" s="322"/>
      <c r="IFF3" s="322"/>
      <c r="IFG3" s="322"/>
      <c r="IFH3" s="322"/>
      <c r="IFI3" s="322"/>
      <c r="IFJ3" s="322"/>
      <c r="IFK3" s="322"/>
      <c r="IFL3" s="322"/>
      <c r="IFM3" s="322"/>
      <c r="IFN3" s="322"/>
      <c r="IFO3" s="322"/>
      <c r="IFP3" s="322"/>
      <c r="IFQ3" s="322"/>
      <c r="IFR3" s="322"/>
      <c r="IFS3" s="322"/>
      <c r="IFT3" s="322"/>
      <c r="IFU3" s="322"/>
      <c r="IFV3" s="322"/>
      <c r="IFW3" s="322"/>
      <c r="IFX3" s="322"/>
      <c r="IFY3" s="322"/>
      <c r="IFZ3" s="322"/>
      <c r="IGA3" s="322"/>
      <c r="IGB3" s="322"/>
      <c r="IGC3" s="322"/>
      <c r="IGD3" s="322"/>
      <c r="IGE3" s="322"/>
      <c r="IGF3" s="322"/>
      <c r="IGG3" s="322"/>
      <c r="IGH3" s="322"/>
      <c r="IGI3" s="322"/>
      <c r="IGJ3" s="322"/>
      <c r="IGK3" s="322"/>
      <c r="IGL3" s="322"/>
      <c r="IGM3" s="322"/>
      <c r="IGN3" s="322"/>
      <c r="IGO3" s="322"/>
      <c r="IGP3" s="322"/>
      <c r="IGQ3" s="322"/>
      <c r="IGR3" s="322"/>
      <c r="IGS3" s="322"/>
      <c r="IGT3" s="322"/>
      <c r="IGU3" s="322"/>
      <c r="IGV3" s="322"/>
      <c r="IGW3" s="322"/>
      <c r="IGX3" s="322"/>
      <c r="IGY3" s="322"/>
      <c r="IGZ3" s="322"/>
      <c r="IHA3" s="322"/>
      <c r="IHB3" s="322"/>
      <c r="IHC3" s="322"/>
      <c r="IHD3" s="322"/>
      <c r="IHE3" s="322"/>
      <c r="IHF3" s="322"/>
      <c r="IHG3" s="322"/>
      <c r="IHH3" s="322"/>
      <c r="IHI3" s="322"/>
      <c r="IHJ3" s="322"/>
      <c r="IHK3" s="322"/>
      <c r="IHL3" s="322"/>
      <c r="IHM3" s="322"/>
      <c r="IHN3" s="322"/>
      <c r="IHO3" s="322"/>
      <c r="IHP3" s="322"/>
      <c r="IHQ3" s="322"/>
      <c r="IHR3" s="322"/>
      <c r="IHS3" s="322"/>
      <c r="IHT3" s="322"/>
      <c r="IHU3" s="322"/>
      <c r="IHV3" s="322"/>
      <c r="IHW3" s="322"/>
      <c r="IHX3" s="322"/>
      <c r="IHY3" s="322"/>
      <c r="IHZ3" s="322"/>
      <c r="IIA3" s="322"/>
      <c r="IIB3" s="322"/>
      <c r="IIC3" s="322"/>
      <c r="IID3" s="322"/>
      <c r="IIE3" s="322"/>
      <c r="IIF3" s="322"/>
      <c r="IIG3" s="322"/>
      <c r="IIH3" s="322"/>
      <c r="III3" s="322"/>
      <c r="IIJ3" s="322"/>
      <c r="IIK3" s="322"/>
      <c r="IIL3" s="322"/>
      <c r="IIM3" s="322"/>
      <c r="IIN3" s="322"/>
      <c r="IIO3" s="322"/>
      <c r="IIP3" s="322"/>
      <c r="IIQ3" s="322"/>
      <c r="IIR3" s="322"/>
      <c r="IIS3" s="322"/>
      <c r="IIT3" s="322"/>
      <c r="IIU3" s="322"/>
      <c r="IIV3" s="322"/>
      <c r="IIW3" s="322"/>
      <c r="IIX3" s="322"/>
      <c r="IIY3" s="322"/>
      <c r="IIZ3" s="322"/>
      <c r="IJA3" s="322"/>
      <c r="IJB3" s="322"/>
      <c r="IJC3" s="322"/>
      <c r="IJD3" s="322"/>
      <c r="IJE3" s="322"/>
      <c r="IJF3" s="322"/>
      <c r="IJG3" s="322"/>
      <c r="IJH3" s="322"/>
      <c r="IJI3" s="322"/>
      <c r="IJJ3" s="322"/>
      <c r="IJK3" s="322"/>
      <c r="IJL3" s="322"/>
      <c r="IJM3" s="322"/>
      <c r="IJN3" s="322"/>
      <c r="IJO3" s="322"/>
      <c r="IJP3" s="322"/>
      <c r="IJQ3" s="322"/>
      <c r="IJR3" s="322"/>
      <c r="IJS3" s="322"/>
      <c r="IJT3" s="322"/>
      <c r="IJU3" s="322"/>
      <c r="IJV3" s="322"/>
      <c r="IJW3" s="322"/>
      <c r="IJX3" s="322"/>
      <c r="IJY3" s="322"/>
      <c r="IJZ3" s="322"/>
      <c r="IKA3" s="322"/>
      <c r="IKB3" s="322"/>
      <c r="IKC3" s="322"/>
      <c r="IKD3" s="322"/>
      <c r="IKE3" s="322"/>
      <c r="IKF3" s="322"/>
      <c r="IKG3" s="322"/>
      <c r="IKH3" s="322"/>
      <c r="IKI3" s="322"/>
      <c r="IKJ3" s="322"/>
      <c r="IKK3" s="322"/>
      <c r="IKL3" s="322"/>
      <c r="IKM3" s="322"/>
      <c r="IKN3" s="322"/>
      <c r="IKO3" s="322"/>
      <c r="IKP3" s="322"/>
      <c r="IKQ3" s="322"/>
      <c r="IKR3" s="322"/>
      <c r="IKS3" s="322"/>
      <c r="IKT3" s="322"/>
      <c r="IKU3" s="322"/>
      <c r="IKV3" s="322"/>
      <c r="IKW3" s="322"/>
      <c r="IKX3" s="322"/>
      <c r="IKY3" s="322"/>
      <c r="IKZ3" s="322"/>
      <c r="ILA3" s="322"/>
      <c r="ILB3" s="322"/>
      <c r="ILC3" s="322"/>
      <c r="ILD3" s="322"/>
      <c r="ILE3" s="322"/>
      <c r="ILF3" s="322"/>
      <c r="ILG3" s="322"/>
      <c r="ILH3" s="322"/>
      <c r="ILI3" s="322"/>
      <c r="ILJ3" s="322"/>
      <c r="ILK3" s="322"/>
      <c r="ILL3" s="322"/>
      <c r="ILM3" s="322"/>
      <c r="ILN3" s="322"/>
      <c r="ILO3" s="322"/>
      <c r="ILP3" s="322"/>
      <c r="ILQ3" s="322"/>
      <c r="ILR3" s="322"/>
      <c r="ILS3" s="322"/>
      <c r="ILT3" s="322"/>
      <c r="ILU3" s="322"/>
      <c r="ILV3" s="322"/>
      <c r="ILW3" s="322"/>
      <c r="ILX3" s="322"/>
      <c r="ILY3" s="322"/>
      <c r="ILZ3" s="322"/>
      <c r="IMA3" s="322"/>
      <c r="IMB3" s="322"/>
      <c r="IMC3" s="322"/>
      <c r="IMD3" s="322"/>
      <c r="IME3" s="322"/>
      <c r="IMF3" s="322"/>
      <c r="IMG3" s="322"/>
      <c r="IMH3" s="322"/>
      <c r="IMI3" s="322"/>
      <c r="IMJ3" s="322"/>
      <c r="IMK3" s="322"/>
      <c r="IML3" s="322"/>
      <c r="IMM3" s="322"/>
      <c r="IMN3" s="322"/>
      <c r="IMO3" s="322"/>
      <c r="IMP3" s="322"/>
      <c r="IMQ3" s="322"/>
      <c r="IMR3" s="322"/>
      <c r="IMS3" s="322"/>
      <c r="IMT3" s="322"/>
      <c r="IMU3" s="322"/>
      <c r="IMV3" s="322"/>
      <c r="IMW3" s="322"/>
      <c r="IMX3" s="322"/>
      <c r="IMY3" s="322"/>
      <c r="IMZ3" s="322"/>
      <c r="INA3" s="322"/>
      <c r="INB3" s="322"/>
      <c r="INC3" s="322"/>
      <c r="IND3" s="322"/>
      <c r="INE3" s="322"/>
      <c r="INF3" s="322"/>
      <c r="ING3" s="322"/>
      <c r="INH3" s="322"/>
      <c r="INI3" s="322"/>
      <c r="INJ3" s="322"/>
      <c r="INK3" s="322"/>
      <c r="INL3" s="322"/>
      <c r="INM3" s="322"/>
      <c r="INN3" s="322"/>
      <c r="INO3" s="322"/>
      <c r="INP3" s="322"/>
      <c r="INQ3" s="322"/>
      <c r="INR3" s="322"/>
      <c r="INS3" s="322"/>
      <c r="INT3" s="322"/>
      <c r="INU3" s="322"/>
      <c r="INV3" s="322"/>
      <c r="INW3" s="322"/>
      <c r="INX3" s="322"/>
      <c r="INY3" s="322"/>
      <c r="INZ3" s="322"/>
      <c r="IOA3" s="322"/>
      <c r="IOB3" s="322"/>
      <c r="IOC3" s="322"/>
      <c r="IOD3" s="322"/>
      <c r="IOE3" s="322"/>
      <c r="IOF3" s="322"/>
      <c r="IOG3" s="322"/>
      <c r="IOH3" s="322"/>
      <c r="IOI3" s="322"/>
      <c r="IOJ3" s="322"/>
      <c r="IOK3" s="322"/>
      <c r="IOL3" s="322"/>
      <c r="IOM3" s="322"/>
      <c r="ION3" s="322"/>
      <c r="IOO3" s="322"/>
      <c r="IOP3" s="322"/>
      <c r="IOQ3" s="322"/>
      <c r="IOR3" s="322"/>
      <c r="IOS3" s="322"/>
      <c r="IOT3" s="322"/>
      <c r="IOU3" s="322"/>
      <c r="IOV3" s="322"/>
      <c r="IOW3" s="322"/>
      <c r="IOX3" s="322"/>
      <c r="IOY3" s="322"/>
      <c r="IOZ3" s="322"/>
      <c r="IPA3" s="322"/>
      <c r="IPB3" s="322"/>
      <c r="IPC3" s="322"/>
      <c r="IPD3" s="322"/>
      <c r="IPE3" s="322"/>
      <c r="IPF3" s="322"/>
      <c r="IPG3" s="322"/>
      <c r="IPH3" s="322"/>
      <c r="IPI3" s="322"/>
      <c r="IPJ3" s="322"/>
      <c r="IPK3" s="322"/>
      <c r="IPL3" s="322"/>
      <c r="IPM3" s="322"/>
      <c r="IPN3" s="322"/>
      <c r="IPO3" s="322"/>
      <c r="IPP3" s="322"/>
      <c r="IPQ3" s="322"/>
      <c r="IPR3" s="322"/>
      <c r="IPS3" s="322"/>
      <c r="IPT3" s="322"/>
      <c r="IPU3" s="322"/>
      <c r="IPV3" s="322"/>
      <c r="IPW3" s="322"/>
      <c r="IPX3" s="322"/>
      <c r="IPY3" s="322"/>
      <c r="IPZ3" s="322"/>
      <c r="IQA3" s="322"/>
      <c r="IQB3" s="322"/>
      <c r="IQC3" s="322"/>
      <c r="IQD3" s="322"/>
      <c r="IQE3" s="322"/>
      <c r="IQF3" s="322"/>
      <c r="IQG3" s="322"/>
      <c r="IQH3" s="322"/>
      <c r="IQI3" s="322"/>
      <c r="IQJ3" s="322"/>
      <c r="IQK3" s="322"/>
      <c r="IQL3" s="322"/>
      <c r="IQM3" s="322"/>
      <c r="IQN3" s="322"/>
      <c r="IQO3" s="322"/>
      <c r="IQP3" s="322"/>
      <c r="IQQ3" s="322"/>
      <c r="IQR3" s="322"/>
      <c r="IQS3" s="322"/>
      <c r="IQT3" s="322"/>
      <c r="IQU3" s="322"/>
      <c r="IQV3" s="322"/>
      <c r="IQW3" s="322"/>
      <c r="IQX3" s="322"/>
      <c r="IQY3" s="322"/>
      <c r="IQZ3" s="322"/>
      <c r="IRA3" s="322"/>
      <c r="IRB3" s="322"/>
      <c r="IRC3" s="322"/>
      <c r="IRD3" s="322"/>
      <c r="IRE3" s="322"/>
      <c r="IRF3" s="322"/>
      <c r="IRG3" s="322"/>
      <c r="IRH3" s="322"/>
      <c r="IRI3" s="322"/>
      <c r="IRJ3" s="322"/>
      <c r="IRK3" s="322"/>
      <c r="IRL3" s="322"/>
      <c r="IRM3" s="322"/>
      <c r="IRN3" s="322"/>
      <c r="IRO3" s="322"/>
      <c r="IRP3" s="322"/>
      <c r="IRQ3" s="322"/>
      <c r="IRR3" s="322"/>
      <c r="IRS3" s="322"/>
      <c r="IRT3" s="322"/>
      <c r="IRU3" s="322"/>
      <c r="IRV3" s="322"/>
      <c r="IRW3" s="322"/>
      <c r="IRX3" s="322"/>
      <c r="IRY3" s="322"/>
      <c r="IRZ3" s="322"/>
      <c r="ISA3" s="322"/>
      <c r="ISB3" s="322"/>
      <c r="ISC3" s="322"/>
      <c r="ISD3" s="322"/>
      <c r="ISE3" s="322"/>
      <c r="ISF3" s="322"/>
      <c r="ISG3" s="322"/>
      <c r="ISH3" s="322"/>
      <c r="ISI3" s="322"/>
      <c r="ISJ3" s="322"/>
      <c r="ISK3" s="322"/>
      <c r="ISL3" s="322"/>
      <c r="ISM3" s="322"/>
      <c r="ISN3" s="322"/>
      <c r="ISO3" s="322"/>
      <c r="ISP3" s="322"/>
      <c r="ISQ3" s="322"/>
      <c r="ISR3" s="322"/>
      <c r="ISS3" s="322"/>
      <c r="IST3" s="322"/>
      <c r="ISU3" s="322"/>
      <c r="ISV3" s="322"/>
      <c r="ISW3" s="322"/>
      <c r="ISX3" s="322"/>
      <c r="ISY3" s="322"/>
      <c r="ISZ3" s="322"/>
      <c r="ITA3" s="322"/>
      <c r="ITB3" s="322"/>
      <c r="ITC3" s="322"/>
      <c r="ITD3" s="322"/>
      <c r="ITE3" s="322"/>
      <c r="ITF3" s="322"/>
      <c r="ITG3" s="322"/>
      <c r="ITH3" s="322"/>
      <c r="ITI3" s="322"/>
      <c r="ITJ3" s="322"/>
      <c r="ITK3" s="322"/>
      <c r="ITL3" s="322"/>
      <c r="ITM3" s="322"/>
      <c r="ITN3" s="322"/>
      <c r="ITO3" s="322"/>
      <c r="ITP3" s="322"/>
      <c r="ITQ3" s="322"/>
      <c r="ITR3" s="322"/>
      <c r="ITS3" s="322"/>
      <c r="ITT3" s="322"/>
      <c r="ITU3" s="322"/>
      <c r="ITV3" s="322"/>
      <c r="ITW3" s="322"/>
      <c r="ITX3" s="322"/>
      <c r="ITY3" s="322"/>
      <c r="ITZ3" s="322"/>
      <c r="IUA3" s="322"/>
      <c r="IUB3" s="322"/>
      <c r="IUC3" s="322"/>
      <c r="IUD3" s="322"/>
      <c r="IUE3" s="322"/>
      <c r="IUF3" s="322"/>
      <c r="IUG3" s="322"/>
      <c r="IUH3" s="322"/>
      <c r="IUI3" s="322"/>
      <c r="IUJ3" s="322"/>
      <c r="IUK3" s="322"/>
      <c r="IUL3" s="322"/>
      <c r="IUM3" s="322"/>
      <c r="IUN3" s="322"/>
      <c r="IUO3" s="322"/>
      <c r="IUP3" s="322"/>
      <c r="IUQ3" s="322"/>
      <c r="IUR3" s="322"/>
      <c r="IUS3" s="322"/>
      <c r="IUT3" s="322"/>
      <c r="IUU3" s="322"/>
      <c r="IUV3" s="322"/>
      <c r="IUW3" s="322"/>
      <c r="IUX3" s="322"/>
      <c r="IUY3" s="322"/>
      <c r="IUZ3" s="322"/>
      <c r="IVA3" s="322"/>
      <c r="IVB3" s="322"/>
      <c r="IVC3" s="322"/>
      <c r="IVD3" s="322"/>
      <c r="IVE3" s="322"/>
      <c r="IVF3" s="322"/>
      <c r="IVG3" s="322"/>
      <c r="IVH3" s="322"/>
      <c r="IVI3" s="322"/>
      <c r="IVJ3" s="322"/>
      <c r="IVK3" s="322"/>
      <c r="IVL3" s="322"/>
      <c r="IVM3" s="322"/>
      <c r="IVN3" s="322"/>
      <c r="IVO3" s="322"/>
      <c r="IVP3" s="322"/>
      <c r="IVQ3" s="322"/>
      <c r="IVR3" s="322"/>
      <c r="IVS3" s="322"/>
      <c r="IVT3" s="322"/>
      <c r="IVU3" s="322"/>
      <c r="IVV3" s="322"/>
      <c r="IVW3" s="322"/>
      <c r="IVX3" s="322"/>
      <c r="IVY3" s="322"/>
      <c r="IVZ3" s="322"/>
      <c r="IWA3" s="322"/>
      <c r="IWB3" s="322"/>
      <c r="IWC3" s="322"/>
      <c r="IWD3" s="322"/>
      <c r="IWE3" s="322"/>
      <c r="IWF3" s="322"/>
      <c r="IWG3" s="322"/>
      <c r="IWH3" s="322"/>
      <c r="IWI3" s="322"/>
      <c r="IWJ3" s="322"/>
      <c r="IWK3" s="322"/>
      <c r="IWL3" s="322"/>
      <c r="IWM3" s="322"/>
      <c r="IWN3" s="322"/>
      <c r="IWO3" s="322"/>
      <c r="IWP3" s="322"/>
      <c r="IWQ3" s="322"/>
      <c r="IWR3" s="322"/>
      <c r="IWS3" s="322"/>
      <c r="IWT3" s="322"/>
      <c r="IWU3" s="322"/>
      <c r="IWV3" s="322"/>
      <c r="IWW3" s="322"/>
      <c r="IWX3" s="322"/>
      <c r="IWY3" s="322"/>
      <c r="IWZ3" s="322"/>
      <c r="IXA3" s="322"/>
      <c r="IXB3" s="322"/>
      <c r="IXC3" s="322"/>
      <c r="IXD3" s="322"/>
      <c r="IXE3" s="322"/>
      <c r="IXF3" s="322"/>
      <c r="IXG3" s="322"/>
      <c r="IXH3" s="322"/>
      <c r="IXI3" s="322"/>
      <c r="IXJ3" s="322"/>
      <c r="IXK3" s="322"/>
      <c r="IXL3" s="322"/>
      <c r="IXM3" s="322"/>
      <c r="IXN3" s="322"/>
      <c r="IXO3" s="322"/>
      <c r="IXP3" s="322"/>
      <c r="IXQ3" s="322"/>
      <c r="IXR3" s="322"/>
      <c r="IXS3" s="322"/>
      <c r="IXT3" s="322"/>
      <c r="IXU3" s="322"/>
      <c r="IXV3" s="322"/>
      <c r="IXW3" s="322"/>
      <c r="IXX3" s="322"/>
      <c r="IXY3" s="322"/>
      <c r="IXZ3" s="322"/>
      <c r="IYA3" s="322"/>
      <c r="IYB3" s="322"/>
      <c r="IYC3" s="322"/>
      <c r="IYD3" s="322"/>
      <c r="IYE3" s="322"/>
      <c r="IYF3" s="322"/>
      <c r="IYG3" s="322"/>
      <c r="IYH3" s="322"/>
      <c r="IYI3" s="322"/>
      <c r="IYJ3" s="322"/>
      <c r="IYK3" s="322"/>
      <c r="IYL3" s="322"/>
      <c r="IYM3" s="322"/>
      <c r="IYN3" s="322"/>
      <c r="IYO3" s="322"/>
      <c r="IYP3" s="322"/>
      <c r="IYQ3" s="322"/>
      <c r="IYR3" s="322"/>
      <c r="IYS3" s="322"/>
      <c r="IYT3" s="322"/>
      <c r="IYU3" s="322"/>
      <c r="IYV3" s="322"/>
      <c r="IYW3" s="322"/>
      <c r="IYX3" s="322"/>
      <c r="IYY3" s="322"/>
      <c r="IYZ3" s="322"/>
      <c r="IZA3" s="322"/>
      <c r="IZB3" s="322"/>
      <c r="IZC3" s="322"/>
      <c r="IZD3" s="322"/>
      <c r="IZE3" s="322"/>
      <c r="IZF3" s="322"/>
      <c r="IZG3" s="322"/>
      <c r="IZH3" s="322"/>
      <c r="IZI3" s="322"/>
      <c r="IZJ3" s="322"/>
      <c r="IZK3" s="322"/>
      <c r="IZL3" s="322"/>
      <c r="IZM3" s="322"/>
      <c r="IZN3" s="322"/>
      <c r="IZO3" s="322"/>
      <c r="IZP3" s="322"/>
      <c r="IZQ3" s="322"/>
      <c r="IZR3" s="322"/>
      <c r="IZS3" s="322"/>
      <c r="IZT3" s="322"/>
      <c r="IZU3" s="322"/>
      <c r="IZV3" s="322"/>
      <c r="IZW3" s="322"/>
      <c r="IZX3" s="322"/>
      <c r="IZY3" s="322"/>
      <c r="IZZ3" s="322"/>
      <c r="JAA3" s="322"/>
      <c r="JAB3" s="322"/>
      <c r="JAC3" s="322"/>
      <c r="JAD3" s="322"/>
      <c r="JAE3" s="322"/>
      <c r="JAF3" s="322"/>
      <c r="JAG3" s="322"/>
      <c r="JAH3" s="322"/>
      <c r="JAI3" s="322"/>
      <c r="JAJ3" s="322"/>
      <c r="JAK3" s="322"/>
      <c r="JAL3" s="322"/>
      <c r="JAM3" s="322"/>
      <c r="JAN3" s="322"/>
      <c r="JAO3" s="322"/>
      <c r="JAP3" s="322"/>
      <c r="JAQ3" s="322"/>
      <c r="JAR3" s="322"/>
      <c r="JAS3" s="322"/>
      <c r="JAT3" s="322"/>
      <c r="JAU3" s="322"/>
      <c r="JAV3" s="322"/>
      <c r="JAW3" s="322"/>
      <c r="JAX3" s="322"/>
      <c r="JAY3" s="322"/>
      <c r="JAZ3" s="322"/>
      <c r="JBA3" s="322"/>
      <c r="JBB3" s="322"/>
      <c r="JBC3" s="322"/>
      <c r="JBD3" s="322"/>
      <c r="JBE3" s="322"/>
      <c r="JBF3" s="322"/>
      <c r="JBG3" s="322"/>
      <c r="JBH3" s="322"/>
      <c r="JBI3" s="322"/>
      <c r="JBJ3" s="322"/>
      <c r="JBK3" s="322"/>
      <c r="JBL3" s="322"/>
      <c r="JBM3" s="322"/>
      <c r="JBN3" s="322"/>
      <c r="JBO3" s="322"/>
      <c r="JBP3" s="322"/>
      <c r="JBQ3" s="322"/>
      <c r="JBR3" s="322"/>
      <c r="JBS3" s="322"/>
      <c r="JBT3" s="322"/>
      <c r="JBU3" s="322"/>
      <c r="JBV3" s="322"/>
      <c r="JBW3" s="322"/>
      <c r="JBX3" s="322"/>
      <c r="JBY3" s="322"/>
      <c r="JBZ3" s="322"/>
      <c r="JCA3" s="322"/>
      <c r="JCB3" s="322"/>
      <c r="JCC3" s="322"/>
      <c r="JCD3" s="322"/>
      <c r="JCE3" s="322"/>
      <c r="JCF3" s="322"/>
      <c r="JCG3" s="322"/>
      <c r="JCH3" s="322"/>
      <c r="JCI3" s="322"/>
      <c r="JCJ3" s="322"/>
      <c r="JCK3" s="322"/>
      <c r="JCL3" s="322"/>
      <c r="JCM3" s="322"/>
      <c r="JCN3" s="322"/>
      <c r="JCO3" s="322"/>
      <c r="JCP3" s="322"/>
      <c r="JCQ3" s="322"/>
      <c r="JCR3" s="322"/>
      <c r="JCS3" s="322"/>
      <c r="JCT3" s="322"/>
      <c r="JCU3" s="322"/>
      <c r="JCV3" s="322"/>
      <c r="JCW3" s="322"/>
      <c r="JCX3" s="322"/>
      <c r="JCY3" s="322"/>
      <c r="JCZ3" s="322"/>
      <c r="JDA3" s="322"/>
      <c r="JDB3" s="322"/>
      <c r="JDC3" s="322"/>
      <c r="JDD3" s="322"/>
      <c r="JDE3" s="322"/>
      <c r="JDF3" s="322"/>
      <c r="JDG3" s="322"/>
      <c r="JDH3" s="322"/>
      <c r="JDI3" s="322"/>
      <c r="JDJ3" s="322"/>
      <c r="JDK3" s="322"/>
      <c r="JDL3" s="322"/>
      <c r="JDM3" s="322"/>
      <c r="JDN3" s="322"/>
      <c r="JDO3" s="322"/>
      <c r="JDP3" s="322"/>
      <c r="JDQ3" s="322"/>
      <c r="JDR3" s="322"/>
      <c r="JDS3" s="322"/>
      <c r="JDT3" s="322"/>
      <c r="JDU3" s="322"/>
      <c r="JDV3" s="322"/>
      <c r="JDW3" s="322"/>
      <c r="JDX3" s="322"/>
      <c r="JDY3" s="322"/>
      <c r="JDZ3" s="322"/>
      <c r="JEA3" s="322"/>
      <c r="JEB3" s="322"/>
      <c r="JEC3" s="322"/>
      <c r="JED3" s="322"/>
      <c r="JEE3" s="322"/>
      <c r="JEF3" s="322"/>
      <c r="JEG3" s="322"/>
      <c r="JEH3" s="322"/>
      <c r="JEI3" s="322"/>
      <c r="JEJ3" s="322"/>
      <c r="JEK3" s="322"/>
      <c r="JEL3" s="322"/>
      <c r="JEM3" s="322"/>
      <c r="JEN3" s="322"/>
      <c r="JEO3" s="322"/>
      <c r="JEP3" s="322"/>
      <c r="JEQ3" s="322"/>
      <c r="JER3" s="322"/>
      <c r="JES3" s="322"/>
      <c r="JET3" s="322"/>
      <c r="JEU3" s="322"/>
      <c r="JEV3" s="322"/>
      <c r="JEW3" s="322"/>
      <c r="JEX3" s="322"/>
      <c r="JEY3" s="322"/>
      <c r="JEZ3" s="322"/>
      <c r="JFA3" s="322"/>
      <c r="JFB3" s="322"/>
      <c r="JFC3" s="322"/>
      <c r="JFD3" s="322"/>
      <c r="JFE3" s="322"/>
      <c r="JFF3" s="322"/>
      <c r="JFG3" s="322"/>
      <c r="JFH3" s="322"/>
      <c r="JFI3" s="322"/>
      <c r="JFJ3" s="322"/>
      <c r="JFK3" s="322"/>
      <c r="JFL3" s="322"/>
      <c r="JFM3" s="322"/>
      <c r="JFN3" s="322"/>
      <c r="JFO3" s="322"/>
      <c r="JFP3" s="322"/>
      <c r="JFQ3" s="322"/>
      <c r="JFR3" s="322"/>
      <c r="JFS3" s="322"/>
      <c r="JFT3" s="322"/>
      <c r="JFU3" s="322"/>
      <c r="JFV3" s="322"/>
      <c r="JFW3" s="322"/>
      <c r="JFX3" s="322"/>
      <c r="JFY3" s="322"/>
      <c r="JFZ3" s="322"/>
      <c r="JGA3" s="322"/>
      <c r="JGB3" s="322"/>
      <c r="JGC3" s="322"/>
      <c r="JGD3" s="322"/>
      <c r="JGE3" s="322"/>
      <c r="JGF3" s="322"/>
      <c r="JGG3" s="322"/>
      <c r="JGH3" s="322"/>
      <c r="JGI3" s="322"/>
      <c r="JGJ3" s="322"/>
      <c r="JGK3" s="322"/>
      <c r="JGL3" s="322"/>
      <c r="JGM3" s="322"/>
      <c r="JGN3" s="322"/>
      <c r="JGO3" s="322"/>
      <c r="JGP3" s="322"/>
      <c r="JGQ3" s="322"/>
      <c r="JGR3" s="322"/>
      <c r="JGS3" s="322"/>
      <c r="JGT3" s="322"/>
      <c r="JGU3" s="322"/>
      <c r="JGV3" s="322"/>
      <c r="JGW3" s="322"/>
      <c r="JGX3" s="322"/>
      <c r="JGY3" s="322"/>
      <c r="JGZ3" s="322"/>
      <c r="JHA3" s="322"/>
      <c r="JHB3" s="322"/>
      <c r="JHC3" s="322"/>
      <c r="JHD3" s="322"/>
      <c r="JHE3" s="322"/>
      <c r="JHF3" s="322"/>
      <c r="JHG3" s="322"/>
      <c r="JHH3" s="322"/>
      <c r="JHI3" s="322"/>
      <c r="JHJ3" s="322"/>
      <c r="JHK3" s="322"/>
      <c r="JHL3" s="322"/>
      <c r="JHM3" s="322"/>
      <c r="JHN3" s="322"/>
      <c r="JHO3" s="322"/>
      <c r="JHP3" s="322"/>
      <c r="JHQ3" s="322"/>
      <c r="JHR3" s="322"/>
      <c r="JHS3" s="322"/>
      <c r="JHT3" s="322"/>
      <c r="JHU3" s="322"/>
      <c r="JHV3" s="322"/>
      <c r="JHW3" s="322"/>
      <c r="JHX3" s="322"/>
      <c r="JHY3" s="322"/>
      <c r="JHZ3" s="322"/>
      <c r="JIA3" s="322"/>
      <c r="JIB3" s="322"/>
      <c r="JIC3" s="322"/>
      <c r="JID3" s="322"/>
      <c r="JIE3" s="322"/>
      <c r="JIF3" s="322"/>
      <c r="JIG3" s="322"/>
      <c r="JIH3" s="322"/>
      <c r="JII3" s="322"/>
      <c r="JIJ3" s="322"/>
      <c r="JIK3" s="322"/>
      <c r="JIL3" s="322"/>
      <c r="JIM3" s="322"/>
      <c r="JIN3" s="322"/>
      <c r="JIO3" s="322"/>
      <c r="JIP3" s="322"/>
      <c r="JIQ3" s="322"/>
      <c r="JIR3" s="322"/>
      <c r="JIS3" s="322"/>
      <c r="JIT3" s="322"/>
      <c r="JIU3" s="322"/>
      <c r="JIV3" s="322"/>
      <c r="JIW3" s="322"/>
      <c r="JIX3" s="322"/>
      <c r="JIY3" s="322"/>
      <c r="JIZ3" s="322"/>
      <c r="JJA3" s="322"/>
      <c r="JJB3" s="322"/>
      <c r="JJC3" s="322"/>
      <c r="JJD3" s="322"/>
      <c r="JJE3" s="322"/>
      <c r="JJF3" s="322"/>
      <c r="JJG3" s="322"/>
      <c r="JJH3" s="322"/>
      <c r="JJI3" s="322"/>
      <c r="JJJ3" s="322"/>
      <c r="JJK3" s="322"/>
      <c r="JJL3" s="322"/>
      <c r="JJM3" s="322"/>
      <c r="JJN3" s="322"/>
      <c r="JJO3" s="322"/>
      <c r="JJP3" s="322"/>
      <c r="JJQ3" s="322"/>
      <c r="JJR3" s="322"/>
      <c r="JJS3" s="322"/>
      <c r="JJT3" s="322"/>
      <c r="JJU3" s="322"/>
      <c r="JJV3" s="322"/>
      <c r="JJW3" s="322"/>
      <c r="JJX3" s="322"/>
      <c r="JJY3" s="322"/>
      <c r="JJZ3" s="322"/>
      <c r="JKA3" s="322"/>
      <c r="JKB3" s="322"/>
      <c r="JKC3" s="322"/>
      <c r="JKD3" s="322"/>
      <c r="JKE3" s="322"/>
      <c r="JKF3" s="322"/>
      <c r="JKG3" s="322"/>
      <c r="JKH3" s="322"/>
      <c r="JKI3" s="322"/>
      <c r="JKJ3" s="322"/>
      <c r="JKK3" s="322"/>
      <c r="JKL3" s="322"/>
      <c r="JKM3" s="322"/>
      <c r="JKN3" s="322"/>
      <c r="JKO3" s="322"/>
      <c r="JKP3" s="322"/>
      <c r="JKQ3" s="322"/>
      <c r="JKR3" s="322"/>
      <c r="JKS3" s="322"/>
      <c r="JKT3" s="322"/>
      <c r="JKU3" s="322"/>
      <c r="JKV3" s="322"/>
      <c r="JKW3" s="322"/>
      <c r="JKX3" s="322"/>
      <c r="JKY3" s="322"/>
      <c r="JKZ3" s="322"/>
      <c r="JLA3" s="322"/>
      <c r="JLB3" s="322"/>
      <c r="JLC3" s="322"/>
      <c r="JLD3" s="322"/>
      <c r="JLE3" s="322"/>
      <c r="JLF3" s="322"/>
      <c r="JLG3" s="322"/>
      <c r="JLH3" s="322"/>
      <c r="JLI3" s="322"/>
      <c r="JLJ3" s="322"/>
      <c r="JLK3" s="322"/>
      <c r="JLL3" s="322"/>
      <c r="JLM3" s="322"/>
      <c r="JLN3" s="322"/>
      <c r="JLO3" s="322"/>
      <c r="JLP3" s="322"/>
      <c r="JLQ3" s="322"/>
      <c r="JLR3" s="322"/>
      <c r="JLS3" s="322"/>
      <c r="JLT3" s="322"/>
      <c r="JLU3" s="322"/>
      <c r="JLV3" s="322"/>
      <c r="JLW3" s="322"/>
      <c r="JLX3" s="322"/>
      <c r="JLY3" s="322"/>
      <c r="JLZ3" s="322"/>
      <c r="JMA3" s="322"/>
      <c r="JMB3" s="322"/>
      <c r="JMC3" s="322"/>
      <c r="JMD3" s="322"/>
      <c r="JME3" s="322"/>
      <c r="JMF3" s="322"/>
      <c r="JMG3" s="322"/>
      <c r="JMH3" s="322"/>
      <c r="JMI3" s="322"/>
      <c r="JMJ3" s="322"/>
      <c r="JMK3" s="322"/>
      <c r="JML3" s="322"/>
      <c r="JMM3" s="322"/>
      <c r="JMN3" s="322"/>
      <c r="JMO3" s="322"/>
      <c r="JMP3" s="322"/>
      <c r="JMQ3" s="322"/>
      <c r="JMR3" s="322"/>
      <c r="JMS3" s="322"/>
      <c r="JMT3" s="322"/>
      <c r="JMU3" s="322"/>
      <c r="JMV3" s="322"/>
      <c r="JMW3" s="322"/>
      <c r="JMX3" s="322"/>
      <c r="JMY3" s="322"/>
      <c r="JMZ3" s="322"/>
      <c r="JNA3" s="322"/>
      <c r="JNB3" s="322"/>
      <c r="JNC3" s="322"/>
      <c r="JND3" s="322"/>
      <c r="JNE3" s="322"/>
      <c r="JNF3" s="322"/>
      <c r="JNG3" s="322"/>
      <c r="JNH3" s="322"/>
      <c r="JNI3" s="322"/>
      <c r="JNJ3" s="322"/>
      <c r="JNK3" s="322"/>
      <c r="JNL3" s="322"/>
      <c r="JNM3" s="322"/>
      <c r="JNN3" s="322"/>
      <c r="JNO3" s="322"/>
      <c r="JNP3" s="322"/>
      <c r="JNQ3" s="322"/>
      <c r="JNR3" s="322"/>
      <c r="JNS3" s="322"/>
      <c r="JNT3" s="322"/>
      <c r="JNU3" s="322"/>
      <c r="JNV3" s="322"/>
      <c r="JNW3" s="322"/>
      <c r="JNX3" s="322"/>
      <c r="JNY3" s="322"/>
      <c r="JNZ3" s="322"/>
      <c r="JOA3" s="322"/>
      <c r="JOB3" s="322"/>
      <c r="JOC3" s="322"/>
      <c r="JOD3" s="322"/>
      <c r="JOE3" s="322"/>
      <c r="JOF3" s="322"/>
      <c r="JOG3" s="322"/>
      <c r="JOH3" s="322"/>
      <c r="JOI3" s="322"/>
      <c r="JOJ3" s="322"/>
      <c r="JOK3" s="322"/>
      <c r="JOL3" s="322"/>
      <c r="JOM3" s="322"/>
      <c r="JON3" s="322"/>
      <c r="JOO3" s="322"/>
      <c r="JOP3" s="322"/>
      <c r="JOQ3" s="322"/>
      <c r="JOR3" s="322"/>
      <c r="JOS3" s="322"/>
      <c r="JOT3" s="322"/>
      <c r="JOU3" s="322"/>
      <c r="JOV3" s="322"/>
      <c r="JOW3" s="322"/>
      <c r="JOX3" s="322"/>
      <c r="JOY3" s="322"/>
      <c r="JOZ3" s="322"/>
      <c r="JPA3" s="322"/>
      <c r="JPB3" s="322"/>
      <c r="JPC3" s="322"/>
      <c r="JPD3" s="322"/>
      <c r="JPE3" s="322"/>
      <c r="JPF3" s="322"/>
      <c r="JPG3" s="322"/>
      <c r="JPH3" s="322"/>
      <c r="JPI3" s="322"/>
      <c r="JPJ3" s="322"/>
      <c r="JPK3" s="322"/>
      <c r="JPL3" s="322"/>
      <c r="JPM3" s="322"/>
      <c r="JPN3" s="322"/>
      <c r="JPO3" s="322"/>
      <c r="JPP3" s="322"/>
      <c r="JPQ3" s="322"/>
      <c r="JPR3" s="322"/>
      <c r="JPS3" s="322"/>
      <c r="JPT3" s="322"/>
      <c r="JPU3" s="322"/>
      <c r="JPV3" s="322"/>
      <c r="JPW3" s="322"/>
      <c r="JPX3" s="322"/>
      <c r="JPY3" s="322"/>
      <c r="JPZ3" s="322"/>
      <c r="JQA3" s="322"/>
      <c r="JQB3" s="322"/>
      <c r="JQC3" s="322"/>
      <c r="JQD3" s="322"/>
      <c r="JQE3" s="322"/>
      <c r="JQF3" s="322"/>
      <c r="JQG3" s="322"/>
      <c r="JQH3" s="322"/>
      <c r="JQI3" s="322"/>
      <c r="JQJ3" s="322"/>
      <c r="JQK3" s="322"/>
      <c r="JQL3" s="322"/>
      <c r="JQM3" s="322"/>
      <c r="JQN3" s="322"/>
      <c r="JQO3" s="322"/>
      <c r="JQP3" s="322"/>
      <c r="JQQ3" s="322"/>
      <c r="JQR3" s="322"/>
      <c r="JQS3" s="322"/>
      <c r="JQT3" s="322"/>
      <c r="JQU3" s="322"/>
      <c r="JQV3" s="322"/>
      <c r="JQW3" s="322"/>
      <c r="JQX3" s="322"/>
      <c r="JQY3" s="322"/>
      <c r="JQZ3" s="322"/>
      <c r="JRA3" s="322"/>
      <c r="JRB3" s="322"/>
      <c r="JRC3" s="322"/>
      <c r="JRD3" s="322"/>
      <c r="JRE3" s="322"/>
      <c r="JRF3" s="322"/>
      <c r="JRG3" s="322"/>
      <c r="JRH3" s="322"/>
      <c r="JRI3" s="322"/>
      <c r="JRJ3" s="322"/>
      <c r="JRK3" s="322"/>
      <c r="JRL3" s="322"/>
      <c r="JRM3" s="322"/>
      <c r="JRN3" s="322"/>
      <c r="JRO3" s="322"/>
      <c r="JRP3" s="322"/>
      <c r="JRQ3" s="322"/>
      <c r="JRR3" s="322"/>
      <c r="JRS3" s="322"/>
      <c r="JRT3" s="322"/>
      <c r="JRU3" s="322"/>
      <c r="JRV3" s="322"/>
      <c r="JRW3" s="322"/>
      <c r="JRX3" s="322"/>
      <c r="JRY3" s="322"/>
      <c r="JRZ3" s="322"/>
      <c r="JSA3" s="322"/>
      <c r="JSB3" s="322"/>
      <c r="JSC3" s="322"/>
      <c r="JSD3" s="322"/>
      <c r="JSE3" s="322"/>
      <c r="JSF3" s="322"/>
      <c r="JSG3" s="322"/>
      <c r="JSH3" s="322"/>
      <c r="JSI3" s="322"/>
      <c r="JSJ3" s="322"/>
      <c r="JSK3" s="322"/>
      <c r="JSL3" s="322"/>
      <c r="JSM3" s="322"/>
      <c r="JSN3" s="322"/>
      <c r="JSO3" s="322"/>
      <c r="JSP3" s="322"/>
      <c r="JSQ3" s="322"/>
      <c r="JSR3" s="322"/>
      <c r="JSS3" s="322"/>
      <c r="JST3" s="322"/>
      <c r="JSU3" s="322"/>
      <c r="JSV3" s="322"/>
      <c r="JSW3" s="322"/>
      <c r="JSX3" s="322"/>
      <c r="JSY3" s="322"/>
      <c r="JSZ3" s="322"/>
      <c r="JTA3" s="322"/>
      <c r="JTB3" s="322"/>
      <c r="JTC3" s="322"/>
      <c r="JTD3" s="322"/>
      <c r="JTE3" s="322"/>
      <c r="JTF3" s="322"/>
      <c r="JTG3" s="322"/>
      <c r="JTH3" s="322"/>
      <c r="JTI3" s="322"/>
      <c r="JTJ3" s="322"/>
      <c r="JTK3" s="322"/>
      <c r="JTL3" s="322"/>
      <c r="JTM3" s="322"/>
      <c r="JTN3" s="322"/>
      <c r="JTO3" s="322"/>
      <c r="JTP3" s="322"/>
      <c r="JTQ3" s="322"/>
      <c r="JTR3" s="322"/>
      <c r="JTS3" s="322"/>
      <c r="JTT3" s="322"/>
      <c r="JTU3" s="322"/>
      <c r="JTV3" s="322"/>
      <c r="JTW3" s="322"/>
      <c r="JTX3" s="322"/>
      <c r="JTY3" s="322"/>
      <c r="JTZ3" s="322"/>
      <c r="JUA3" s="322"/>
      <c r="JUB3" s="322"/>
      <c r="JUC3" s="322"/>
      <c r="JUD3" s="322"/>
      <c r="JUE3" s="322"/>
      <c r="JUF3" s="322"/>
      <c r="JUG3" s="322"/>
      <c r="JUH3" s="322"/>
      <c r="JUI3" s="322"/>
      <c r="JUJ3" s="322"/>
      <c r="JUK3" s="322"/>
      <c r="JUL3" s="322"/>
      <c r="JUM3" s="322"/>
      <c r="JUN3" s="322"/>
      <c r="JUO3" s="322"/>
      <c r="JUP3" s="322"/>
      <c r="JUQ3" s="322"/>
      <c r="JUR3" s="322"/>
      <c r="JUS3" s="322"/>
      <c r="JUT3" s="322"/>
      <c r="JUU3" s="322"/>
      <c r="JUV3" s="322"/>
      <c r="JUW3" s="322"/>
      <c r="JUX3" s="322"/>
      <c r="JUY3" s="322"/>
      <c r="JUZ3" s="322"/>
      <c r="JVA3" s="322"/>
      <c r="JVB3" s="322"/>
      <c r="JVC3" s="322"/>
      <c r="JVD3" s="322"/>
      <c r="JVE3" s="322"/>
      <c r="JVF3" s="322"/>
      <c r="JVG3" s="322"/>
      <c r="JVH3" s="322"/>
      <c r="JVI3" s="322"/>
      <c r="JVJ3" s="322"/>
      <c r="JVK3" s="322"/>
      <c r="JVL3" s="322"/>
      <c r="JVM3" s="322"/>
      <c r="JVN3" s="322"/>
      <c r="JVO3" s="322"/>
      <c r="JVP3" s="322"/>
      <c r="JVQ3" s="322"/>
      <c r="JVR3" s="322"/>
      <c r="JVS3" s="322"/>
      <c r="JVT3" s="322"/>
      <c r="JVU3" s="322"/>
      <c r="JVV3" s="322"/>
      <c r="JVW3" s="322"/>
      <c r="JVX3" s="322"/>
      <c r="JVY3" s="322"/>
      <c r="JVZ3" s="322"/>
      <c r="JWA3" s="322"/>
      <c r="JWB3" s="322"/>
      <c r="JWC3" s="322"/>
      <c r="JWD3" s="322"/>
      <c r="JWE3" s="322"/>
      <c r="JWF3" s="322"/>
      <c r="JWG3" s="322"/>
      <c r="JWH3" s="322"/>
      <c r="JWI3" s="322"/>
      <c r="JWJ3" s="322"/>
      <c r="JWK3" s="322"/>
      <c r="JWL3" s="322"/>
      <c r="JWM3" s="322"/>
      <c r="JWN3" s="322"/>
      <c r="JWO3" s="322"/>
      <c r="JWP3" s="322"/>
      <c r="JWQ3" s="322"/>
      <c r="JWR3" s="322"/>
      <c r="JWS3" s="322"/>
      <c r="JWT3" s="322"/>
      <c r="JWU3" s="322"/>
      <c r="JWV3" s="322"/>
      <c r="JWW3" s="322"/>
      <c r="JWX3" s="322"/>
      <c r="JWY3" s="322"/>
      <c r="JWZ3" s="322"/>
      <c r="JXA3" s="322"/>
      <c r="JXB3" s="322"/>
      <c r="JXC3" s="322"/>
      <c r="JXD3" s="322"/>
      <c r="JXE3" s="322"/>
      <c r="JXF3" s="322"/>
      <c r="JXG3" s="322"/>
      <c r="JXH3" s="322"/>
      <c r="JXI3" s="322"/>
      <c r="JXJ3" s="322"/>
      <c r="JXK3" s="322"/>
      <c r="JXL3" s="322"/>
      <c r="JXM3" s="322"/>
      <c r="JXN3" s="322"/>
      <c r="JXO3" s="322"/>
      <c r="JXP3" s="322"/>
      <c r="JXQ3" s="322"/>
      <c r="JXR3" s="322"/>
      <c r="JXS3" s="322"/>
      <c r="JXT3" s="322"/>
      <c r="JXU3" s="322"/>
      <c r="JXV3" s="322"/>
      <c r="JXW3" s="322"/>
      <c r="JXX3" s="322"/>
      <c r="JXY3" s="322"/>
      <c r="JXZ3" s="322"/>
      <c r="JYA3" s="322"/>
      <c r="JYB3" s="322"/>
      <c r="JYC3" s="322"/>
      <c r="JYD3" s="322"/>
      <c r="JYE3" s="322"/>
      <c r="JYF3" s="322"/>
      <c r="JYG3" s="322"/>
      <c r="JYH3" s="322"/>
      <c r="JYI3" s="322"/>
      <c r="JYJ3" s="322"/>
      <c r="JYK3" s="322"/>
      <c r="JYL3" s="322"/>
      <c r="JYM3" s="322"/>
      <c r="JYN3" s="322"/>
      <c r="JYO3" s="322"/>
      <c r="JYP3" s="322"/>
      <c r="JYQ3" s="322"/>
      <c r="JYR3" s="322"/>
      <c r="JYS3" s="322"/>
      <c r="JYT3" s="322"/>
      <c r="JYU3" s="322"/>
      <c r="JYV3" s="322"/>
      <c r="JYW3" s="322"/>
      <c r="JYX3" s="322"/>
      <c r="JYY3" s="322"/>
      <c r="JYZ3" s="322"/>
      <c r="JZA3" s="322"/>
      <c r="JZB3" s="322"/>
      <c r="JZC3" s="322"/>
      <c r="JZD3" s="322"/>
      <c r="JZE3" s="322"/>
      <c r="JZF3" s="322"/>
      <c r="JZG3" s="322"/>
      <c r="JZH3" s="322"/>
      <c r="JZI3" s="322"/>
      <c r="JZJ3" s="322"/>
      <c r="JZK3" s="322"/>
      <c r="JZL3" s="322"/>
      <c r="JZM3" s="322"/>
      <c r="JZN3" s="322"/>
      <c r="JZO3" s="322"/>
      <c r="JZP3" s="322"/>
      <c r="JZQ3" s="322"/>
      <c r="JZR3" s="322"/>
      <c r="JZS3" s="322"/>
      <c r="JZT3" s="322"/>
      <c r="JZU3" s="322"/>
      <c r="JZV3" s="322"/>
      <c r="JZW3" s="322"/>
      <c r="JZX3" s="322"/>
      <c r="JZY3" s="322"/>
      <c r="JZZ3" s="322"/>
      <c r="KAA3" s="322"/>
      <c r="KAB3" s="322"/>
      <c r="KAC3" s="322"/>
      <c r="KAD3" s="322"/>
      <c r="KAE3" s="322"/>
      <c r="KAF3" s="322"/>
      <c r="KAG3" s="322"/>
      <c r="KAH3" s="322"/>
      <c r="KAI3" s="322"/>
      <c r="KAJ3" s="322"/>
      <c r="KAK3" s="322"/>
      <c r="KAL3" s="322"/>
      <c r="KAM3" s="322"/>
      <c r="KAN3" s="322"/>
      <c r="KAO3" s="322"/>
      <c r="KAP3" s="322"/>
      <c r="KAQ3" s="322"/>
      <c r="KAR3" s="322"/>
      <c r="KAS3" s="322"/>
      <c r="KAT3" s="322"/>
      <c r="KAU3" s="322"/>
      <c r="KAV3" s="322"/>
      <c r="KAW3" s="322"/>
      <c r="KAX3" s="322"/>
      <c r="KAY3" s="322"/>
      <c r="KAZ3" s="322"/>
      <c r="KBA3" s="322"/>
      <c r="KBB3" s="322"/>
      <c r="KBC3" s="322"/>
      <c r="KBD3" s="322"/>
      <c r="KBE3" s="322"/>
      <c r="KBF3" s="322"/>
      <c r="KBG3" s="322"/>
      <c r="KBH3" s="322"/>
      <c r="KBI3" s="322"/>
      <c r="KBJ3" s="322"/>
      <c r="KBK3" s="322"/>
      <c r="KBL3" s="322"/>
      <c r="KBM3" s="322"/>
      <c r="KBN3" s="322"/>
      <c r="KBO3" s="322"/>
      <c r="KBP3" s="322"/>
      <c r="KBQ3" s="322"/>
      <c r="KBR3" s="322"/>
      <c r="KBS3" s="322"/>
      <c r="KBT3" s="322"/>
      <c r="KBU3" s="322"/>
      <c r="KBV3" s="322"/>
      <c r="KBW3" s="322"/>
      <c r="KBX3" s="322"/>
      <c r="KBY3" s="322"/>
      <c r="KBZ3" s="322"/>
      <c r="KCA3" s="322"/>
      <c r="KCB3" s="322"/>
      <c r="KCC3" s="322"/>
      <c r="KCD3" s="322"/>
      <c r="KCE3" s="322"/>
      <c r="KCF3" s="322"/>
      <c r="KCG3" s="322"/>
      <c r="KCH3" s="322"/>
      <c r="KCI3" s="322"/>
      <c r="KCJ3" s="322"/>
      <c r="KCK3" s="322"/>
      <c r="KCL3" s="322"/>
      <c r="KCM3" s="322"/>
      <c r="KCN3" s="322"/>
      <c r="KCO3" s="322"/>
      <c r="KCP3" s="322"/>
      <c r="KCQ3" s="322"/>
      <c r="KCR3" s="322"/>
      <c r="KCS3" s="322"/>
      <c r="KCT3" s="322"/>
      <c r="KCU3" s="322"/>
      <c r="KCV3" s="322"/>
      <c r="KCW3" s="322"/>
      <c r="KCX3" s="322"/>
      <c r="KCY3" s="322"/>
      <c r="KCZ3" s="322"/>
      <c r="KDA3" s="322"/>
      <c r="KDB3" s="322"/>
      <c r="KDC3" s="322"/>
      <c r="KDD3" s="322"/>
      <c r="KDE3" s="322"/>
      <c r="KDF3" s="322"/>
      <c r="KDG3" s="322"/>
      <c r="KDH3" s="322"/>
      <c r="KDI3" s="322"/>
      <c r="KDJ3" s="322"/>
      <c r="KDK3" s="322"/>
      <c r="KDL3" s="322"/>
      <c r="KDM3" s="322"/>
      <c r="KDN3" s="322"/>
      <c r="KDO3" s="322"/>
      <c r="KDP3" s="322"/>
      <c r="KDQ3" s="322"/>
      <c r="KDR3" s="322"/>
      <c r="KDS3" s="322"/>
      <c r="KDT3" s="322"/>
      <c r="KDU3" s="322"/>
      <c r="KDV3" s="322"/>
      <c r="KDW3" s="322"/>
      <c r="KDX3" s="322"/>
      <c r="KDY3" s="322"/>
      <c r="KDZ3" s="322"/>
      <c r="KEA3" s="322"/>
      <c r="KEB3" s="322"/>
      <c r="KEC3" s="322"/>
      <c r="KED3" s="322"/>
      <c r="KEE3" s="322"/>
      <c r="KEF3" s="322"/>
      <c r="KEG3" s="322"/>
      <c r="KEH3" s="322"/>
      <c r="KEI3" s="322"/>
      <c r="KEJ3" s="322"/>
      <c r="KEK3" s="322"/>
      <c r="KEL3" s="322"/>
      <c r="KEM3" s="322"/>
      <c r="KEN3" s="322"/>
      <c r="KEO3" s="322"/>
      <c r="KEP3" s="322"/>
      <c r="KEQ3" s="322"/>
      <c r="KER3" s="322"/>
      <c r="KES3" s="322"/>
      <c r="KET3" s="322"/>
      <c r="KEU3" s="322"/>
      <c r="KEV3" s="322"/>
      <c r="KEW3" s="322"/>
      <c r="KEX3" s="322"/>
      <c r="KEY3" s="322"/>
      <c r="KEZ3" s="322"/>
      <c r="KFA3" s="322"/>
      <c r="KFB3" s="322"/>
      <c r="KFC3" s="322"/>
      <c r="KFD3" s="322"/>
      <c r="KFE3" s="322"/>
      <c r="KFF3" s="322"/>
      <c r="KFG3" s="322"/>
      <c r="KFH3" s="322"/>
      <c r="KFI3" s="322"/>
      <c r="KFJ3" s="322"/>
      <c r="KFK3" s="322"/>
      <c r="KFL3" s="322"/>
      <c r="KFM3" s="322"/>
      <c r="KFN3" s="322"/>
      <c r="KFO3" s="322"/>
      <c r="KFP3" s="322"/>
      <c r="KFQ3" s="322"/>
      <c r="KFR3" s="322"/>
      <c r="KFS3" s="322"/>
      <c r="KFT3" s="322"/>
      <c r="KFU3" s="322"/>
      <c r="KFV3" s="322"/>
      <c r="KFW3" s="322"/>
      <c r="KFX3" s="322"/>
      <c r="KFY3" s="322"/>
      <c r="KFZ3" s="322"/>
      <c r="KGA3" s="322"/>
      <c r="KGB3" s="322"/>
      <c r="KGC3" s="322"/>
      <c r="KGD3" s="322"/>
      <c r="KGE3" s="322"/>
      <c r="KGF3" s="322"/>
      <c r="KGG3" s="322"/>
      <c r="KGH3" s="322"/>
      <c r="KGI3" s="322"/>
      <c r="KGJ3" s="322"/>
      <c r="KGK3" s="322"/>
      <c r="KGL3" s="322"/>
      <c r="KGM3" s="322"/>
      <c r="KGN3" s="322"/>
      <c r="KGO3" s="322"/>
      <c r="KGP3" s="322"/>
      <c r="KGQ3" s="322"/>
      <c r="KGR3" s="322"/>
      <c r="KGS3" s="322"/>
      <c r="KGT3" s="322"/>
      <c r="KGU3" s="322"/>
      <c r="KGV3" s="322"/>
      <c r="KGW3" s="322"/>
      <c r="KGX3" s="322"/>
      <c r="KGY3" s="322"/>
      <c r="KGZ3" s="322"/>
      <c r="KHA3" s="322"/>
      <c r="KHB3" s="322"/>
      <c r="KHC3" s="322"/>
      <c r="KHD3" s="322"/>
      <c r="KHE3" s="322"/>
      <c r="KHF3" s="322"/>
      <c r="KHG3" s="322"/>
      <c r="KHH3" s="322"/>
      <c r="KHI3" s="322"/>
      <c r="KHJ3" s="322"/>
      <c r="KHK3" s="322"/>
      <c r="KHL3" s="322"/>
      <c r="KHM3" s="322"/>
      <c r="KHN3" s="322"/>
      <c r="KHO3" s="322"/>
      <c r="KHP3" s="322"/>
      <c r="KHQ3" s="322"/>
      <c r="KHR3" s="322"/>
      <c r="KHS3" s="322"/>
      <c r="KHT3" s="322"/>
      <c r="KHU3" s="322"/>
      <c r="KHV3" s="322"/>
      <c r="KHW3" s="322"/>
      <c r="KHX3" s="322"/>
      <c r="KHY3" s="322"/>
      <c r="KHZ3" s="322"/>
      <c r="KIA3" s="322"/>
      <c r="KIB3" s="322"/>
      <c r="KIC3" s="322"/>
      <c r="KID3" s="322"/>
      <c r="KIE3" s="322"/>
      <c r="KIF3" s="322"/>
      <c r="KIG3" s="322"/>
      <c r="KIH3" s="322"/>
      <c r="KII3" s="322"/>
      <c r="KIJ3" s="322"/>
      <c r="KIK3" s="322"/>
      <c r="KIL3" s="322"/>
      <c r="KIM3" s="322"/>
      <c r="KIN3" s="322"/>
      <c r="KIO3" s="322"/>
      <c r="KIP3" s="322"/>
      <c r="KIQ3" s="322"/>
      <c r="KIR3" s="322"/>
      <c r="KIS3" s="322"/>
      <c r="KIT3" s="322"/>
      <c r="KIU3" s="322"/>
      <c r="KIV3" s="322"/>
      <c r="KIW3" s="322"/>
      <c r="KIX3" s="322"/>
      <c r="KIY3" s="322"/>
      <c r="KIZ3" s="322"/>
      <c r="KJA3" s="322"/>
      <c r="KJB3" s="322"/>
      <c r="KJC3" s="322"/>
      <c r="KJD3" s="322"/>
      <c r="KJE3" s="322"/>
      <c r="KJF3" s="322"/>
      <c r="KJG3" s="322"/>
      <c r="KJH3" s="322"/>
      <c r="KJI3" s="322"/>
      <c r="KJJ3" s="322"/>
      <c r="KJK3" s="322"/>
      <c r="KJL3" s="322"/>
      <c r="KJM3" s="322"/>
      <c r="KJN3" s="322"/>
      <c r="KJO3" s="322"/>
      <c r="KJP3" s="322"/>
      <c r="KJQ3" s="322"/>
      <c r="KJR3" s="322"/>
      <c r="KJS3" s="322"/>
      <c r="KJT3" s="322"/>
      <c r="KJU3" s="322"/>
      <c r="KJV3" s="322"/>
      <c r="KJW3" s="322"/>
      <c r="KJX3" s="322"/>
      <c r="KJY3" s="322"/>
      <c r="KJZ3" s="322"/>
      <c r="KKA3" s="322"/>
      <c r="KKB3" s="322"/>
      <c r="KKC3" s="322"/>
      <c r="KKD3" s="322"/>
      <c r="KKE3" s="322"/>
      <c r="KKF3" s="322"/>
      <c r="KKG3" s="322"/>
      <c r="KKH3" s="322"/>
      <c r="KKI3" s="322"/>
      <c r="KKJ3" s="322"/>
      <c r="KKK3" s="322"/>
      <c r="KKL3" s="322"/>
      <c r="KKM3" s="322"/>
      <c r="KKN3" s="322"/>
      <c r="KKO3" s="322"/>
      <c r="KKP3" s="322"/>
      <c r="KKQ3" s="322"/>
      <c r="KKR3" s="322"/>
      <c r="KKS3" s="322"/>
      <c r="KKT3" s="322"/>
      <c r="KKU3" s="322"/>
      <c r="KKV3" s="322"/>
      <c r="KKW3" s="322"/>
      <c r="KKX3" s="322"/>
      <c r="KKY3" s="322"/>
      <c r="KKZ3" s="322"/>
      <c r="KLA3" s="322"/>
      <c r="KLB3" s="322"/>
      <c r="KLC3" s="322"/>
      <c r="KLD3" s="322"/>
      <c r="KLE3" s="322"/>
      <c r="KLF3" s="322"/>
      <c r="KLG3" s="322"/>
      <c r="KLH3" s="322"/>
      <c r="KLI3" s="322"/>
      <c r="KLJ3" s="322"/>
      <c r="KLK3" s="322"/>
      <c r="KLL3" s="322"/>
      <c r="KLM3" s="322"/>
      <c r="KLN3" s="322"/>
      <c r="KLO3" s="322"/>
      <c r="KLP3" s="322"/>
      <c r="KLQ3" s="322"/>
      <c r="KLR3" s="322"/>
      <c r="KLS3" s="322"/>
      <c r="KLT3" s="322"/>
      <c r="KLU3" s="322"/>
      <c r="KLV3" s="322"/>
      <c r="KLW3" s="322"/>
      <c r="KLX3" s="322"/>
      <c r="KLY3" s="322"/>
      <c r="KLZ3" s="322"/>
      <c r="KMA3" s="322"/>
      <c r="KMB3" s="322"/>
      <c r="KMC3" s="322"/>
      <c r="KMD3" s="322"/>
      <c r="KME3" s="322"/>
      <c r="KMF3" s="322"/>
      <c r="KMG3" s="322"/>
      <c r="KMH3" s="322"/>
      <c r="KMI3" s="322"/>
      <c r="KMJ3" s="322"/>
      <c r="KMK3" s="322"/>
      <c r="KML3" s="322"/>
      <c r="KMM3" s="322"/>
      <c r="KMN3" s="322"/>
      <c r="KMO3" s="322"/>
      <c r="KMP3" s="322"/>
      <c r="KMQ3" s="322"/>
      <c r="KMR3" s="322"/>
      <c r="KMS3" s="322"/>
      <c r="KMT3" s="322"/>
      <c r="KMU3" s="322"/>
      <c r="KMV3" s="322"/>
      <c r="KMW3" s="322"/>
      <c r="KMX3" s="322"/>
      <c r="KMY3" s="322"/>
      <c r="KMZ3" s="322"/>
      <c r="KNA3" s="322"/>
      <c r="KNB3" s="322"/>
      <c r="KNC3" s="322"/>
      <c r="KND3" s="322"/>
      <c r="KNE3" s="322"/>
      <c r="KNF3" s="322"/>
      <c r="KNG3" s="322"/>
      <c r="KNH3" s="322"/>
      <c r="KNI3" s="322"/>
      <c r="KNJ3" s="322"/>
      <c r="KNK3" s="322"/>
      <c r="KNL3" s="322"/>
      <c r="KNM3" s="322"/>
      <c r="KNN3" s="322"/>
      <c r="KNO3" s="322"/>
      <c r="KNP3" s="322"/>
      <c r="KNQ3" s="322"/>
      <c r="KNR3" s="322"/>
      <c r="KNS3" s="322"/>
      <c r="KNT3" s="322"/>
      <c r="KNU3" s="322"/>
      <c r="KNV3" s="322"/>
      <c r="KNW3" s="322"/>
      <c r="KNX3" s="322"/>
      <c r="KNY3" s="322"/>
      <c r="KNZ3" s="322"/>
      <c r="KOA3" s="322"/>
      <c r="KOB3" s="322"/>
      <c r="KOC3" s="322"/>
      <c r="KOD3" s="322"/>
      <c r="KOE3" s="322"/>
      <c r="KOF3" s="322"/>
      <c r="KOG3" s="322"/>
      <c r="KOH3" s="322"/>
      <c r="KOI3" s="322"/>
      <c r="KOJ3" s="322"/>
      <c r="KOK3" s="322"/>
      <c r="KOL3" s="322"/>
      <c r="KOM3" s="322"/>
      <c r="KON3" s="322"/>
      <c r="KOO3" s="322"/>
      <c r="KOP3" s="322"/>
      <c r="KOQ3" s="322"/>
      <c r="KOR3" s="322"/>
      <c r="KOS3" s="322"/>
      <c r="KOT3" s="322"/>
      <c r="KOU3" s="322"/>
      <c r="KOV3" s="322"/>
      <c r="KOW3" s="322"/>
      <c r="KOX3" s="322"/>
      <c r="KOY3" s="322"/>
      <c r="KOZ3" s="322"/>
      <c r="KPA3" s="322"/>
      <c r="KPB3" s="322"/>
      <c r="KPC3" s="322"/>
      <c r="KPD3" s="322"/>
      <c r="KPE3" s="322"/>
      <c r="KPF3" s="322"/>
      <c r="KPG3" s="322"/>
      <c r="KPH3" s="322"/>
      <c r="KPI3" s="322"/>
      <c r="KPJ3" s="322"/>
      <c r="KPK3" s="322"/>
      <c r="KPL3" s="322"/>
      <c r="KPM3" s="322"/>
      <c r="KPN3" s="322"/>
      <c r="KPO3" s="322"/>
      <c r="KPP3" s="322"/>
      <c r="KPQ3" s="322"/>
      <c r="KPR3" s="322"/>
      <c r="KPS3" s="322"/>
      <c r="KPT3" s="322"/>
      <c r="KPU3" s="322"/>
      <c r="KPV3" s="322"/>
      <c r="KPW3" s="322"/>
      <c r="KPX3" s="322"/>
      <c r="KPY3" s="322"/>
      <c r="KPZ3" s="322"/>
      <c r="KQA3" s="322"/>
      <c r="KQB3" s="322"/>
      <c r="KQC3" s="322"/>
      <c r="KQD3" s="322"/>
      <c r="KQE3" s="322"/>
      <c r="KQF3" s="322"/>
      <c r="KQG3" s="322"/>
      <c r="KQH3" s="322"/>
      <c r="KQI3" s="322"/>
      <c r="KQJ3" s="322"/>
      <c r="KQK3" s="322"/>
      <c r="KQL3" s="322"/>
      <c r="KQM3" s="322"/>
      <c r="KQN3" s="322"/>
      <c r="KQO3" s="322"/>
      <c r="KQP3" s="322"/>
      <c r="KQQ3" s="322"/>
      <c r="KQR3" s="322"/>
      <c r="KQS3" s="322"/>
      <c r="KQT3" s="322"/>
      <c r="KQU3" s="322"/>
      <c r="KQV3" s="322"/>
      <c r="KQW3" s="322"/>
      <c r="KQX3" s="322"/>
      <c r="KQY3" s="322"/>
      <c r="KQZ3" s="322"/>
      <c r="KRA3" s="322"/>
      <c r="KRB3" s="322"/>
      <c r="KRC3" s="322"/>
      <c r="KRD3" s="322"/>
      <c r="KRE3" s="322"/>
      <c r="KRF3" s="322"/>
      <c r="KRG3" s="322"/>
      <c r="KRH3" s="322"/>
      <c r="KRI3" s="322"/>
      <c r="KRJ3" s="322"/>
      <c r="KRK3" s="322"/>
      <c r="KRL3" s="322"/>
      <c r="KRM3" s="322"/>
      <c r="KRN3" s="322"/>
      <c r="KRO3" s="322"/>
      <c r="KRP3" s="322"/>
      <c r="KRQ3" s="322"/>
      <c r="KRR3" s="322"/>
      <c r="KRS3" s="322"/>
      <c r="KRT3" s="322"/>
      <c r="KRU3" s="322"/>
      <c r="KRV3" s="322"/>
      <c r="KRW3" s="322"/>
      <c r="KRX3" s="322"/>
      <c r="KRY3" s="322"/>
      <c r="KRZ3" s="322"/>
      <c r="KSA3" s="322"/>
      <c r="KSB3" s="322"/>
      <c r="KSC3" s="322"/>
      <c r="KSD3" s="322"/>
      <c r="KSE3" s="322"/>
      <c r="KSF3" s="322"/>
      <c r="KSG3" s="322"/>
      <c r="KSH3" s="322"/>
      <c r="KSI3" s="322"/>
      <c r="KSJ3" s="322"/>
      <c r="KSK3" s="322"/>
      <c r="KSL3" s="322"/>
      <c r="KSM3" s="322"/>
      <c r="KSN3" s="322"/>
      <c r="KSO3" s="322"/>
      <c r="KSP3" s="322"/>
      <c r="KSQ3" s="322"/>
      <c r="KSR3" s="322"/>
      <c r="KSS3" s="322"/>
      <c r="KST3" s="322"/>
      <c r="KSU3" s="322"/>
      <c r="KSV3" s="322"/>
      <c r="KSW3" s="322"/>
      <c r="KSX3" s="322"/>
      <c r="KSY3" s="322"/>
      <c r="KSZ3" s="322"/>
      <c r="KTA3" s="322"/>
      <c r="KTB3" s="322"/>
      <c r="KTC3" s="322"/>
      <c r="KTD3" s="322"/>
      <c r="KTE3" s="322"/>
      <c r="KTF3" s="322"/>
      <c r="KTG3" s="322"/>
      <c r="KTH3" s="322"/>
      <c r="KTI3" s="322"/>
      <c r="KTJ3" s="322"/>
      <c r="KTK3" s="322"/>
      <c r="KTL3" s="322"/>
      <c r="KTM3" s="322"/>
      <c r="KTN3" s="322"/>
      <c r="KTO3" s="322"/>
      <c r="KTP3" s="322"/>
      <c r="KTQ3" s="322"/>
      <c r="KTR3" s="322"/>
      <c r="KTS3" s="322"/>
      <c r="KTT3" s="322"/>
      <c r="KTU3" s="322"/>
      <c r="KTV3" s="322"/>
      <c r="KTW3" s="322"/>
      <c r="KTX3" s="322"/>
      <c r="KTY3" s="322"/>
      <c r="KTZ3" s="322"/>
      <c r="KUA3" s="322"/>
      <c r="KUB3" s="322"/>
      <c r="KUC3" s="322"/>
      <c r="KUD3" s="322"/>
      <c r="KUE3" s="322"/>
      <c r="KUF3" s="322"/>
      <c r="KUG3" s="322"/>
      <c r="KUH3" s="322"/>
      <c r="KUI3" s="322"/>
      <c r="KUJ3" s="322"/>
      <c r="KUK3" s="322"/>
      <c r="KUL3" s="322"/>
      <c r="KUM3" s="322"/>
      <c r="KUN3" s="322"/>
      <c r="KUO3" s="322"/>
      <c r="KUP3" s="322"/>
      <c r="KUQ3" s="322"/>
      <c r="KUR3" s="322"/>
      <c r="KUS3" s="322"/>
      <c r="KUT3" s="322"/>
      <c r="KUU3" s="322"/>
      <c r="KUV3" s="322"/>
      <c r="KUW3" s="322"/>
      <c r="KUX3" s="322"/>
      <c r="KUY3" s="322"/>
      <c r="KUZ3" s="322"/>
      <c r="KVA3" s="322"/>
      <c r="KVB3" s="322"/>
      <c r="KVC3" s="322"/>
      <c r="KVD3" s="322"/>
      <c r="KVE3" s="322"/>
      <c r="KVF3" s="322"/>
      <c r="KVG3" s="322"/>
      <c r="KVH3" s="322"/>
      <c r="KVI3" s="322"/>
      <c r="KVJ3" s="322"/>
      <c r="KVK3" s="322"/>
      <c r="KVL3" s="322"/>
      <c r="KVM3" s="322"/>
      <c r="KVN3" s="322"/>
      <c r="KVO3" s="322"/>
      <c r="KVP3" s="322"/>
      <c r="KVQ3" s="322"/>
      <c r="KVR3" s="322"/>
      <c r="KVS3" s="322"/>
      <c r="KVT3" s="322"/>
      <c r="KVU3" s="322"/>
      <c r="KVV3" s="322"/>
      <c r="KVW3" s="322"/>
      <c r="KVX3" s="322"/>
      <c r="KVY3" s="322"/>
      <c r="KVZ3" s="322"/>
      <c r="KWA3" s="322"/>
      <c r="KWB3" s="322"/>
      <c r="KWC3" s="322"/>
      <c r="KWD3" s="322"/>
      <c r="KWE3" s="322"/>
      <c r="KWF3" s="322"/>
      <c r="KWG3" s="322"/>
      <c r="KWH3" s="322"/>
      <c r="KWI3" s="322"/>
      <c r="KWJ3" s="322"/>
      <c r="KWK3" s="322"/>
      <c r="KWL3" s="322"/>
      <c r="KWM3" s="322"/>
      <c r="KWN3" s="322"/>
      <c r="KWO3" s="322"/>
      <c r="KWP3" s="322"/>
      <c r="KWQ3" s="322"/>
      <c r="KWR3" s="322"/>
      <c r="KWS3" s="322"/>
      <c r="KWT3" s="322"/>
      <c r="KWU3" s="322"/>
      <c r="KWV3" s="322"/>
      <c r="KWW3" s="322"/>
      <c r="KWX3" s="322"/>
      <c r="KWY3" s="322"/>
      <c r="KWZ3" s="322"/>
      <c r="KXA3" s="322"/>
      <c r="KXB3" s="322"/>
      <c r="KXC3" s="322"/>
      <c r="KXD3" s="322"/>
      <c r="KXE3" s="322"/>
      <c r="KXF3" s="322"/>
      <c r="KXG3" s="322"/>
      <c r="KXH3" s="322"/>
      <c r="KXI3" s="322"/>
      <c r="KXJ3" s="322"/>
      <c r="KXK3" s="322"/>
      <c r="KXL3" s="322"/>
      <c r="KXM3" s="322"/>
      <c r="KXN3" s="322"/>
      <c r="KXO3" s="322"/>
      <c r="KXP3" s="322"/>
      <c r="KXQ3" s="322"/>
      <c r="KXR3" s="322"/>
      <c r="KXS3" s="322"/>
      <c r="KXT3" s="322"/>
      <c r="KXU3" s="322"/>
      <c r="KXV3" s="322"/>
      <c r="KXW3" s="322"/>
      <c r="KXX3" s="322"/>
      <c r="KXY3" s="322"/>
      <c r="KXZ3" s="322"/>
      <c r="KYA3" s="322"/>
      <c r="KYB3" s="322"/>
      <c r="KYC3" s="322"/>
      <c r="KYD3" s="322"/>
      <c r="KYE3" s="322"/>
      <c r="KYF3" s="322"/>
      <c r="KYG3" s="322"/>
      <c r="KYH3" s="322"/>
      <c r="KYI3" s="322"/>
      <c r="KYJ3" s="322"/>
      <c r="KYK3" s="322"/>
      <c r="KYL3" s="322"/>
      <c r="KYM3" s="322"/>
      <c r="KYN3" s="322"/>
      <c r="KYO3" s="322"/>
      <c r="KYP3" s="322"/>
      <c r="KYQ3" s="322"/>
      <c r="KYR3" s="322"/>
      <c r="KYS3" s="322"/>
      <c r="KYT3" s="322"/>
      <c r="KYU3" s="322"/>
      <c r="KYV3" s="322"/>
      <c r="KYW3" s="322"/>
      <c r="KYX3" s="322"/>
      <c r="KYY3" s="322"/>
      <c r="KYZ3" s="322"/>
      <c r="KZA3" s="322"/>
      <c r="KZB3" s="322"/>
      <c r="KZC3" s="322"/>
      <c r="KZD3" s="322"/>
      <c r="KZE3" s="322"/>
      <c r="KZF3" s="322"/>
      <c r="KZG3" s="322"/>
      <c r="KZH3" s="322"/>
      <c r="KZI3" s="322"/>
      <c r="KZJ3" s="322"/>
      <c r="KZK3" s="322"/>
      <c r="KZL3" s="322"/>
      <c r="KZM3" s="322"/>
      <c r="KZN3" s="322"/>
      <c r="KZO3" s="322"/>
      <c r="KZP3" s="322"/>
      <c r="KZQ3" s="322"/>
      <c r="KZR3" s="322"/>
      <c r="KZS3" s="322"/>
      <c r="KZT3" s="322"/>
      <c r="KZU3" s="322"/>
      <c r="KZV3" s="322"/>
      <c r="KZW3" s="322"/>
      <c r="KZX3" s="322"/>
      <c r="KZY3" s="322"/>
      <c r="KZZ3" s="322"/>
      <c r="LAA3" s="322"/>
      <c r="LAB3" s="322"/>
      <c r="LAC3" s="322"/>
      <c r="LAD3" s="322"/>
      <c r="LAE3" s="322"/>
      <c r="LAF3" s="322"/>
      <c r="LAG3" s="322"/>
      <c r="LAH3" s="322"/>
      <c r="LAI3" s="322"/>
      <c r="LAJ3" s="322"/>
      <c r="LAK3" s="322"/>
      <c r="LAL3" s="322"/>
      <c r="LAM3" s="322"/>
      <c r="LAN3" s="322"/>
      <c r="LAO3" s="322"/>
      <c r="LAP3" s="322"/>
      <c r="LAQ3" s="322"/>
      <c r="LAR3" s="322"/>
      <c r="LAS3" s="322"/>
      <c r="LAT3" s="322"/>
      <c r="LAU3" s="322"/>
      <c r="LAV3" s="322"/>
      <c r="LAW3" s="322"/>
      <c r="LAX3" s="322"/>
      <c r="LAY3" s="322"/>
      <c r="LAZ3" s="322"/>
      <c r="LBA3" s="322"/>
      <c r="LBB3" s="322"/>
      <c r="LBC3" s="322"/>
      <c r="LBD3" s="322"/>
      <c r="LBE3" s="322"/>
      <c r="LBF3" s="322"/>
      <c r="LBG3" s="322"/>
      <c r="LBH3" s="322"/>
      <c r="LBI3" s="322"/>
      <c r="LBJ3" s="322"/>
      <c r="LBK3" s="322"/>
      <c r="LBL3" s="322"/>
      <c r="LBM3" s="322"/>
      <c r="LBN3" s="322"/>
      <c r="LBO3" s="322"/>
      <c r="LBP3" s="322"/>
      <c r="LBQ3" s="322"/>
      <c r="LBR3" s="322"/>
      <c r="LBS3" s="322"/>
      <c r="LBT3" s="322"/>
      <c r="LBU3" s="322"/>
      <c r="LBV3" s="322"/>
      <c r="LBW3" s="322"/>
      <c r="LBX3" s="322"/>
      <c r="LBY3" s="322"/>
      <c r="LBZ3" s="322"/>
      <c r="LCA3" s="322"/>
      <c r="LCB3" s="322"/>
      <c r="LCC3" s="322"/>
      <c r="LCD3" s="322"/>
      <c r="LCE3" s="322"/>
      <c r="LCF3" s="322"/>
      <c r="LCG3" s="322"/>
      <c r="LCH3" s="322"/>
      <c r="LCI3" s="322"/>
      <c r="LCJ3" s="322"/>
      <c r="LCK3" s="322"/>
      <c r="LCL3" s="322"/>
      <c r="LCM3" s="322"/>
      <c r="LCN3" s="322"/>
      <c r="LCO3" s="322"/>
      <c r="LCP3" s="322"/>
      <c r="LCQ3" s="322"/>
      <c r="LCR3" s="322"/>
      <c r="LCS3" s="322"/>
      <c r="LCT3" s="322"/>
      <c r="LCU3" s="322"/>
      <c r="LCV3" s="322"/>
      <c r="LCW3" s="322"/>
      <c r="LCX3" s="322"/>
      <c r="LCY3" s="322"/>
      <c r="LCZ3" s="322"/>
      <c r="LDA3" s="322"/>
      <c r="LDB3" s="322"/>
      <c r="LDC3" s="322"/>
      <c r="LDD3" s="322"/>
      <c r="LDE3" s="322"/>
      <c r="LDF3" s="322"/>
      <c r="LDG3" s="322"/>
      <c r="LDH3" s="322"/>
      <c r="LDI3" s="322"/>
      <c r="LDJ3" s="322"/>
      <c r="LDK3" s="322"/>
      <c r="LDL3" s="322"/>
      <c r="LDM3" s="322"/>
      <c r="LDN3" s="322"/>
      <c r="LDO3" s="322"/>
      <c r="LDP3" s="322"/>
      <c r="LDQ3" s="322"/>
      <c r="LDR3" s="322"/>
      <c r="LDS3" s="322"/>
      <c r="LDT3" s="322"/>
      <c r="LDU3" s="322"/>
      <c r="LDV3" s="322"/>
      <c r="LDW3" s="322"/>
      <c r="LDX3" s="322"/>
      <c r="LDY3" s="322"/>
      <c r="LDZ3" s="322"/>
      <c r="LEA3" s="322"/>
      <c r="LEB3" s="322"/>
      <c r="LEC3" s="322"/>
      <c r="LED3" s="322"/>
      <c r="LEE3" s="322"/>
      <c r="LEF3" s="322"/>
      <c r="LEG3" s="322"/>
      <c r="LEH3" s="322"/>
      <c r="LEI3" s="322"/>
      <c r="LEJ3" s="322"/>
      <c r="LEK3" s="322"/>
      <c r="LEL3" s="322"/>
      <c r="LEM3" s="322"/>
      <c r="LEN3" s="322"/>
      <c r="LEO3" s="322"/>
      <c r="LEP3" s="322"/>
      <c r="LEQ3" s="322"/>
      <c r="LER3" s="322"/>
      <c r="LES3" s="322"/>
      <c r="LET3" s="322"/>
      <c r="LEU3" s="322"/>
      <c r="LEV3" s="322"/>
      <c r="LEW3" s="322"/>
      <c r="LEX3" s="322"/>
      <c r="LEY3" s="322"/>
      <c r="LEZ3" s="322"/>
      <c r="LFA3" s="322"/>
      <c r="LFB3" s="322"/>
      <c r="LFC3" s="322"/>
      <c r="LFD3" s="322"/>
      <c r="LFE3" s="322"/>
      <c r="LFF3" s="322"/>
      <c r="LFG3" s="322"/>
      <c r="LFH3" s="322"/>
      <c r="LFI3" s="322"/>
      <c r="LFJ3" s="322"/>
      <c r="LFK3" s="322"/>
      <c r="LFL3" s="322"/>
      <c r="LFM3" s="322"/>
      <c r="LFN3" s="322"/>
      <c r="LFO3" s="322"/>
      <c r="LFP3" s="322"/>
      <c r="LFQ3" s="322"/>
      <c r="LFR3" s="322"/>
      <c r="LFS3" s="322"/>
      <c r="LFT3" s="322"/>
      <c r="LFU3" s="322"/>
      <c r="LFV3" s="322"/>
      <c r="LFW3" s="322"/>
      <c r="LFX3" s="322"/>
      <c r="LFY3" s="322"/>
      <c r="LFZ3" s="322"/>
      <c r="LGA3" s="322"/>
      <c r="LGB3" s="322"/>
      <c r="LGC3" s="322"/>
      <c r="LGD3" s="322"/>
      <c r="LGE3" s="322"/>
      <c r="LGF3" s="322"/>
      <c r="LGG3" s="322"/>
      <c r="LGH3" s="322"/>
      <c r="LGI3" s="322"/>
      <c r="LGJ3" s="322"/>
      <c r="LGK3" s="322"/>
      <c r="LGL3" s="322"/>
      <c r="LGM3" s="322"/>
      <c r="LGN3" s="322"/>
      <c r="LGO3" s="322"/>
      <c r="LGP3" s="322"/>
      <c r="LGQ3" s="322"/>
      <c r="LGR3" s="322"/>
      <c r="LGS3" s="322"/>
      <c r="LGT3" s="322"/>
      <c r="LGU3" s="322"/>
      <c r="LGV3" s="322"/>
      <c r="LGW3" s="322"/>
      <c r="LGX3" s="322"/>
      <c r="LGY3" s="322"/>
      <c r="LGZ3" s="322"/>
      <c r="LHA3" s="322"/>
      <c r="LHB3" s="322"/>
      <c r="LHC3" s="322"/>
      <c r="LHD3" s="322"/>
      <c r="LHE3" s="322"/>
      <c r="LHF3" s="322"/>
      <c r="LHG3" s="322"/>
      <c r="LHH3" s="322"/>
      <c r="LHI3" s="322"/>
      <c r="LHJ3" s="322"/>
      <c r="LHK3" s="322"/>
      <c r="LHL3" s="322"/>
      <c r="LHM3" s="322"/>
      <c r="LHN3" s="322"/>
      <c r="LHO3" s="322"/>
      <c r="LHP3" s="322"/>
      <c r="LHQ3" s="322"/>
      <c r="LHR3" s="322"/>
      <c r="LHS3" s="322"/>
      <c r="LHT3" s="322"/>
      <c r="LHU3" s="322"/>
      <c r="LHV3" s="322"/>
      <c r="LHW3" s="322"/>
      <c r="LHX3" s="322"/>
      <c r="LHY3" s="322"/>
      <c r="LHZ3" s="322"/>
      <c r="LIA3" s="322"/>
      <c r="LIB3" s="322"/>
      <c r="LIC3" s="322"/>
      <c r="LID3" s="322"/>
      <c r="LIE3" s="322"/>
      <c r="LIF3" s="322"/>
      <c r="LIG3" s="322"/>
      <c r="LIH3" s="322"/>
      <c r="LII3" s="322"/>
      <c r="LIJ3" s="322"/>
      <c r="LIK3" s="322"/>
      <c r="LIL3" s="322"/>
      <c r="LIM3" s="322"/>
      <c r="LIN3" s="322"/>
      <c r="LIO3" s="322"/>
      <c r="LIP3" s="322"/>
      <c r="LIQ3" s="322"/>
      <c r="LIR3" s="322"/>
      <c r="LIS3" s="322"/>
      <c r="LIT3" s="322"/>
      <c r="LIU3" s="322"/>
      <c r="LIV3" s="322"/>
      <c r="LIW3" s="322"/>
      <c r="LIX3" s="322"/>
      <c r="LIY3" s="322"/>
      <c r="LIZ3" s="322"/>
      <c r="LJA3" s="322"/>
      <c r="LJB3" s="322"/>
      <c r="LJC3" s="322"/>
      <c r="LJD3" s="322"/>
      <c r="LJE3" s="322"/>
      <c r="LJF3" s="322"/>
      <c r="LJG3" s="322"/>
      <c r="LJH3" s="322"/>
      <c r="LJI3" s="322"/>
      <c r="LJJ3" s="322"/>
      <c r="LJK3" s="322"/>
      <c r="LJL3" s="322"/>
      <c r="LJM3" s="322"/>
      <c r="LJN3" s="322"/>
      <c r="LJO3" s="322"/>
      <c r="LJP3" s="322"/>
      <c r="LJQ3" s="322"/>
      <c r="LJR3" s="322"/>
      <c r="LJS3" s="322"/>
      <c r="LJT3" s="322"/>
      <c r="LJU3" s="322"/>
      <c r="LJV3" s="322"/>
      <c r="LJW3" s="322"/>
      <c r="LJX3" s="322"/>
      <c r="LJY3" s="322"/>
      <c r="LJZ3" s="322"/>
      <c r="LKA3" s="322"/>
      <c r="LKB3" s="322"/>
      <c r="LKC3" s="322"/>
      <c r="LKD3" s="322"/>
      <c r="LKE3" s="322"/>
      <c r="LKF3" s="322"/>
      <c r="LKG3" s="322"/>
      <c r="LKH3" s="322"/>
      <c r="LKI3" s="322"/>
      <c r="LKJ3" s="322"/>
      <c r="LKK3" s="322"/>
      <c r="LKL3" s="322"/>
      <c r="LKM3" s="322"/>
      <c r="LKN3" s="322"/>
      <c r="LKO3" s="322"/>
      <c r="LKP3" s="322"/>
      <c r="LKQ3" s="322"/>
      <c r="LKR3" s="322"/>
      <c r="LKS3" s="322"/>
      <c r="LKT3" s="322"/>
      <c r="LKU3" s="322"/>
      <c r="LKV3" s="322"/>
      <c r="LKW3" s="322"/>
      <c r="LKX3" s="322"/>
      <c r="LKY3" s="322"/>
      <c r="LKZ3" s="322"/>
      <c r="LLA3" s="322"/>
      <c r="LLB3" s="322"/>
      <c r="LLC3" s="322"/>
      <c r="LLD3" s="322"/>
      <c r="LLE3" s="322"/>
      <c r="LLF3" s="322"/>
      <c r="LLG3" s="322"/>
      <c r="LLH3" s="322"/>
      <c r="LLI3" s="322"/>
      <c r="LLJ3" s="322"/>
      <c r="LLK3" s="322"/>
      <c r="LLL3" s="322"/>
      <c r="LLM3" s="322"/>
      <c r="LLN3" s="322"/>
      <c r="LLO3" s="322"/>
      <c r="LLP3" s="322"/>
      <c r="LLQ3" s="322"/>
      <c r="LLR3" s="322"/>
      <c r="LLS3" s="322"/>
      <c r="LLT3" s="322"/>
      <c r="LLU3" s="322"/>
      <c r="LLV3" s="322"/>
      <c r="LLW3" s="322"/>
      <c r="LLX3" s="322"/>
      <c r="LLY3" s="322"/>
      <c r="LLZ3" s="322"/>
      <c r="LMA3" s="322"/>
      <c r="LMB3" s="322"/>
      <c r="LMC3" s="322"/>
      <c r="LMD3" s="322"/>
      <c r="LME3" s="322"/>
      <c r="LMF3" s="322"/>
      <c r="LMG3" s="322"/>
      <c r="LMH3" s="322"/>
      <c r="LMI3" s="322"/>
      <c r="LMJ3" s="322"/>
      <c r="LMK3" s="322"/>
      <c r="LML3" s="322"/>
      <c r="LMM3" s="322"/>
      <c r="LMN3" s="322"/>
      <c r="LMO3" s="322"/>
      <c r="LMP3" s="322"/>
      <c r="LMQ3" s="322"/>
      <c r="LMR3" s="322"/>
      <c r="LMS3" s="322"/>
      <c r="LMT3" s="322"/>
      <c r="LMU3" s="322"/>
      <c r="LMV3" s="322"/>
      <c r="LMW3" s="322"/>
      <c r="LMX3" s="322"/>
      <c r="LMY3" s="322"/>
      <c r="LMZ3" s="322"/>
      <c r="LNA3" s="322"/>
      <c r="LNB3" s="322"/>
      <c r="LNC3" s="322"/>
      <c r="LND3" s="322"/>
      <c r="LNE3" s="322"/>
      <c r="LNF3" s="322"/>
      <c r="LNG3" s="322"/>
      <c r="LNH3" s="322"/>
      <c r="LNI3" s="322"/>
      <c r="LNJ3" s="322"/>
      <c r="LNK3" s="322"/>
      <c r="LNL3" s="322"/>
      <c r="LNM3" s="322"/>
      <c r="LNN3" s="322"/>
      <c r="LNO3" s="322"/>
      <c r="LNP3" s="322"/>
      <c r="LNQ3" s="322"/>
      <c r="LNR3" s="322"/>
      <c r="LNS3" s="322"/>
      <c r="LNT3" s="322"/>
      <c r="LNU3" s="322"/>
      <c r="LNV3" s="322"/>
      <c r="LNW3" s="322"/>
      <c r="LNX3" s="322"/>
      <c r="LNY3" s="322"/>
      <c r="LNZ3" s="322"/>
      <c r="LOA3" s="322"/>
      <c r="LOB3" s="322"/>
      <c r="LOC3" s="322"/>
      <c r="LOD3" s="322"/>
      <c r="LOE3" s="322"/>
      <c r="LOF3" s="322"/>
      <c r="LOG3" s="322"/>
      <c r="LOH3" s="322"/>
      <c r="LOI3" s="322"/>
      <c r="LOJ3" s="322"/>
      <c r="LOK3" s="322"/>
      <c r="LOL3" s="322"/>
      <c r="LOM3" s="322"/>
      <c r="LON3" s="322"/>
      <c r="LOO3" s="322"/>
      <c r="LOP3" s="322"/>
      <c r="LOQ3" s="322"/>
      <c r="LOR3" s="322"/>
      <c r="LOS3" s="322"/>
      <c r="LOT3" s="322"/>
      <c r="LOU3" s="322"/>
      <c r="LOV3" s="322"/>
      <c r="LOW3" s="322"/>
      <c r="LOX3" s="322"/>
      <c r="LOY3" s="322"/>
      <c r="LOZ3" s="322"/>
      <c r="LPA3" s="322"/>
      <c r="LPB3" s="322"/>
      <c r="LPC3" s="322"/>
      <c r="LPD3" s="322"/>
      <c r="LPE3" s="322"/>
      <c r="LPF3" s="322"/>
      <c r="LPG3" s="322"/>
      <c r="LPH3" s="322"/>
      <c r="LPI3" s="322"/>
      <c r="LPJ3" s="322"/>
      <c r="LPK3" s="322"/>
      <c r="LPL3" s="322"/>
      <c r="LPM3" s="322"/>
      <c r="LPN3" s="322"/>
      <c r="LPO3" s="322"/>
      <c r="LPP3" s="322"/>
      <c r="LPQ3" s="322"/>
      <c r="LPR3" s="322"/>
      <c r="LPS3" s="322"/>
      <c r="LPT3" s="322"/>
      <c r="LPU3" s="322"/>
      <c r="LPV3" s="322"/>
      <c r="LPW3" s="322"/>
      <c r="LPX3" s="322"/>
      <c r="LPY3" s="322"/>
      <c r="LPZ3" s="322"/>
      <c r="LQA3" s="322"/>
      <c r="LQB3" s="322"/>
      <c r="LQC3" s="322"/>
      <c r="LQD3" s="322"/>
      <c r="LQE3" s="322"/>
      <c r="LQF3" s="322"/>
      <c r="LQG3" s="322"/>
      <c r="LQH3" s="322"/>
      <c r="LQI3" s="322"/>
      <c r="LQJ3" s="322"/>
      <c r="LQK3" s="322"/>
      <c r="LQL3" s="322"/>
      <c r="LQM3" s="322"/>
      <c r="LQN3" s="322"/>
      <c r="LQO3" s="322"/>
      <c r="LQP3" s="322"/>
      <c r="LQQ3" s="322"/>
      <c r="LQR3" s="322"/>
      <c r="LQS3" s="322"/>
      <c r="LQT3" s="322"/>
      <c r="LQU3" s="322"/>
      <c r="LQV3" s="322"/>
      <c r="LQW3" s="322"/>
      <c r="LQX3" s="322"/>
      <c r="LQY3" s="322"/>
      <c r="LQZ3" s="322"/>
      <c r="LRA3" s="322"/>
      <c r="LRB3" s="322"/>
      <c r="LRC3" s="322"/>
      <c r="LRD3" s="322"/>
      <c r="LRE3" s="322"/>
      <c r="LRF3" s="322"/>
      <c r="LRG3" s="322"/>
      <c r="LRH3" s="322"/>
      <c r="LRI3" s="322"/>
      <c r="LRJ3" s="322"/>
      <c r="LRK3" s="322"/>
      <c r="LRL3" s="322"/>
      <c r="LRM3" s="322"/>
      <c r="LRN3" s="322"/>
      <c r="LRO3" s="322"/>
      <c r="LRP3" s="322"/>
      <c r="LRQ3" s="322"/>
      <c r="LRR3" s="322"/>
      <c r="LRS3" s="322"/>
      <c r="LRT3" s="322"/>
      <c r="LRU3" s="322"/>
      <c r="LRV3" s="322"/>
      <c r="LRW3" s="322"/>
      <c r="LRX3" s="322"/>
      <c r="LRY3" s="322"/>
      <c r="LRZ3" s="322"/>
      <c r="LSA3" s="322"/>
      <c r="LSB3" s="322"/>
      <c r="LSC3" s="322"/>
      <c r="LSD3" s="322"/>
      <c r="LSE3" s="322"/>
      <c r="LSF3" s="322"/>
      <c r="LSG3" s="322"/>
      <c r="LSH3" s="322"/>
      <c r="LSI3" s="322"/>
      <c r="LSJ3" s="322"/>
      <c r="LSK3" s="322"/>
      <c r="LSL3" s="322"/>
      <c r="LSM3" s="322"/>
      <c r="LSN3" s="322"/>
      <c r="LSO3" s="322"/>
      <c r="LSP3" s="322"/>
      <c r="LSQ3" s="322"/>
      <c r="LSR3" s="322"/>
      <c r="LSS3" s="322"/>
      <c r="LST3" s="322"/>
      <c r="LSU3" s="322"/>
      <c r="LSV3" s="322"/>
      <c r="LSW3" s="322"/>
      <c r="LSX3" s="322"/>
      <c r="LSY3" s="322"/>
      <c r="LSZ3" s="322"/>
      <c r="LTA3" s="322"/>
      <c r="LTB3" s="322"/>
      <c r="LTC3" s="322"/>
      <c r="LTD3" s="322"/>
      <c r="LTE3" s="322"/>
      <c r="LTF3" s="322"/>
      <c r="LTG3" s="322"/>
      <c r="LTH3" s="322"/>
      <c r="LTI3" s="322"/>
      <c r="LTJ3" s="322"/>
      <c r="LTK3" s="322"/>
      <c r="LTL3" s="322"/>
      <c r="LTM3" s="322"/>
      <c r="LTN3" s="322"/>
      <c r="LTO3" s="322"/>
      <c r="LTP3" s="322"/>
      <c r="LTQ3" s="322"/>
      <c r="LTR3" s="322"/>
      <c r="LTS3" s="322"/>
      <c r="LTT3" s="322"/>
      <c r="LTU3" s="322"/>
      <c r="LTV3" s="322"/>
      <c r="LTW3" s="322"/>
      <c r="LTX3" s="322"/>
      <c r="LTY3" s="322"/>
      <c r="LTZ3" s="322"/>
      <c r="LUA3" s="322"/>
      <c r="LUB3" s="322"/>
      <c r="LUC3" s="322"/>
      <c r="LUD3" s="322"/>
      <c r="LUE3" s="322"/>
      <c r="LUF3" s="322"/>
      <c r="LUG3" s="322"/>
      <c r="LUH3" s="322"/>
      <c r="LUI3" s="322"/>
      <c r="LUJ3" s="322"/>
      <c r="LUK3" s="322"/>
      <c r="LUL3" s="322"/>
      <c r="LUM3" s="322"/>
      <c r="LUN3" s="322"/>
      <c r="LUO3" s="322"/>
      <c r="LUP3" s="322"/>
      <c r="LUQ3" s="322"/>
      <c r="LUR3" s="322"/>
      <c r="LUS3" s="322"/>
      <c r="LUT3" s="322"/>
      <c r="LUU3" s="322"/>
      <c r="LUV3" s="322"/>
      <c r="LUW3" s="322"/>
      <c r="LUX3" s="322"/>
      <c r="LUY3" s="322"/>
      <c r="LUZ3" s="322"/>
      <c r="LVA3" s="322"/>
      <c r="LVB3" s="322"/>
      <c r="LVC3" s="322"/>
      <c r="LVD3" s="322"/>
      <c r="LVE3" s="322"/>
      <c r="LVF3" s="322"/>
      <c r="LVG3" s="322"/>
      <c r="LVH3" s="322"/>
      <c r="LVI3" s="322"/>
      <c r="LVJ3" s="322"/>
      <c r="LVK3" s="322"/>
      <c r="LVL3" s="322"/>
      <c r="LVM3" s="322"/>
      <c r="LVN3" s="322"/>
      <c r="LVO3" s="322"/>
      <c r="LVP3" s="322"/>
      <c r="LVQ3" s="322"/>
      <c r="LVR3" s="322"/>
      <c r="LVS3" s="322"/>
      <c r="LVT3" s="322"/>
      <c r="LVU3" s="322"/>
      <c r="LVV3" s="322"/>
      <c r="LVW3" s="322"/>
      <c r="LVX3" s="322"/>
      <c r="LVY3" s="322"/>
      <c r="LVZ3" s="322"/>
      <c r="LWA3" s="322"/>
      <c r="LWB3" s="322"/>
      <c r="LWC3" s="322"/>
      <c r="LWD3" s="322"/>
      <c r="LWE3" s="322"/>
      <c r="LWF3" s="322"/>
      <c r="LWG3" s="322"/>
      <c r="LWH3" s="322"/>
      <c r="LWI3" s="322"/>
      <c r="LWJ3" s="322"/>
      <c r="LWK3" s="322"/>
      <c r="LWL3" s="322"/>
      <c r="LWM3" s="322"/>
      <c r="LWN3" s="322"/>
      <c r="LWO3" s="322"/>
      <c r="LWP3" s="322"/>
      <c r="LWQ3" s="322"/>
      <c r="LWR3" s="322"/>
      <c r="LWS3" s="322"/>
      <c r="LWT3" s="322"/>
      <c r="LWU3" s="322"/>
      <c r="LWV3" s="322"/>
      <c r="LWW3" s="322"/>
      <c r="LWX3" s="322"/>
      <c r="LWY3" s="322"/>
      <c r="LWZ3" s="322"/>
      <c r="LXA3" s="322"/>
      <c r="LXB3" s="322"/>
      <c r="LXC3" s="322"/>
      <c r="LXD3" s="322"/>
      <c r="LXE3" s="322"/>
      <c r="LXF3" s="322"/>
      <c r="LXG3" s="322"/>
      <c r="LXH3" s="322"/>
      <c r="LXI3" s="322"/>
      <c r="LXJ3" s="322"/>
      <c r="LXK3" s="322"/>
      <c r="LXL3" s="322"/>
      <c r="LXM3" s="322"/>
      <c r="LXN3" s="322"/>
      <c r="LXO3" s="322"/>
      <c r="LXP3" s="322"/>
      <c r="LXQ3" s="322"/>
      <c r="LXR3" s="322"/>
      <c r="LXS3" s="322"/>
      <c r="LXT3" s="322"/>
      <c r="LXU3" s="322"/>
      <c r="LXV3" s="322"/>
      <c r="LXW3" s="322"/>
      <c r="LXX3" s="322"/>
      <c r="LXY3" s="322"/>
      <c r="LXZ3" s="322"/>
      <c r="LYA3" s="322"/>
      <c r="LYB3" s="322"/>
      <c r="LYC3" s="322"/>
      <c r="LYD3" s="322"/>
      <c r="LYE3" s="322"/>
      <c r="LYF3" s="322"/>
      <c r="LYG3" s="322"/>
      <c r="LYH3" s="322"/>
      <c r="LYI3" s="322"/>
      <c r="LYJ3" s="322"/>
      <c r="LYK3" s="322"/>
      <c r="LYL3" s="322"/>
      <c r="LYM3" s="322"/>
      <c r="LYN3" s="322"/>
      <c r="LYO3" s="322"/>
      <c r="LYP3" s="322"/>
      <c r="LYQ3" s="322"/>
      <c r="LYR3" s="322"/>
      <c r="LYS3" s="322"/>
      <c r="LYT3" s="322"/>
      <c r="LYU3" s="322"/>
      <c r="LYV3" s="322"/>
      <c r="LYW3" s="322"/>
      <c r="LYX3" s="322"/>
      <c r="LYY3" s="322"/>
      <c r="LYZ3" s="322"/>
      <c r="LZA3" s="322"/>
      <c r="LZB3" s="322"/>
      <c r="LZC3" s="322"/>
      <c r="LZD3" s="322"/>
      <c r="LZE3" s="322"/>
      <c r="LZF3" s="322"/>
      <c r="LZG3" s="322"/>
      <c r="LZH3" s="322"/>
      <c r="LZI3" s="322"/>
      <c r="LZJ3" s="322"/>
      <c r="LZK3" s="322"/>
      <c r="LZL3" s="322"/>
      <c r="LZM3" s="322"/>
      <c r="LZN3" s="322"/>
      <c r="LZO3" s="322"/>
      <c r="LZP3" s="322"/>
      <c r="LZQ3" s="322"/>
      <c r="LZR3" s="322"/>
      <c r="LZS3" s="322"/>
      <c r="LZT3" s="322"/>
      <c r="LZU3" s="322"/>
      <c r="LZV3" s="322"/>
      <c r="LZW3" s="322"/>
      <c r="LZX3" s="322"/>
      <c r="LZY3" s="322"/>
      <c r="LZZ3" s="322"/>
      <c r="MAA3" s="322"/>
      <c r="MAB3" s="322"/>
      <c r="MAC3" s="322"/>
      <c r="MAD3" s="322"/>
      <c r="MAE3" s="322"/>
      <c r="MAF3" s="322"/>
      <c r="MAG3" s="322"/>
      <c r="MAH3" s="322"/>
      <c r="MAI3" s="322"/>
      <c r="MAJ3" s="322"/>
      <c r="MAK3" s="322"/>
      <c r="MAL3" s="322"/>
      <c r="MAM3" s="322"/>
      <c r="MAN3" s="322"/>
      <c r="MAO3" s="322"/>
      <c r="MAP3" s="322"/>
      <c r="MAQ3" s="322"/>
      <c r="MAR3" s="322"/>
      <c r="MAS3" s="322"/>
      <c r="MAT3" s="322"/>
      <c r="MAU3" s="322"/>
      <c r="MAV3" s="322"/>
      <c r="MAW3" s="322"/>
      <c r="MAX3" s="322"/>
      <c r="MAY3" s="322"/>
      <c r="MAZ3" s="322"/>
      <c r="MBA3" s="322"/>
      <c r="MBB3" s="322"/>
      <c r="MBC3" s="322"/>
      <c r="MBD3" s="322"/>
      <c r="MBE3" s="322"/>
      <c r="MBF3" s="322"/>
      <c r="MBG3" s="322"/>
      <c r="MBH3" s="322"/>
      <c r="MBI3" s="322"/>
      <c r="MBJ3" s="322"/>
      <c r="MBK3" s="322"/>
      <c r="MBL3" s="322"/>
      <c r="MBM3" s="322"/>
      <c r="MBN3" s="322"/>
      <c r="MBO3" s="322"/>
      <c r="MBP3" s="322"/>
      <c r="MBQ3" s="322"/>
      <c r="MBR3" s="322"/>
      <c r="MBS3" s="322"/>
      <c r="MBT3" s="322"/>
      <c r="MBU3" s="322"/>
      <c r="MBV3" s="322"/>
      <c r="MBW3" s="322"/>
      <c r="MBX3" s="322"/>
      <c r="MBY3" s="322"/>
      <c r="MBZ3" s="322"/>
      <c r="MCA3" s="322"/>
      <c r="MCB3" s="322"/>
      <c r="MCC3" s="322"/>
      <c r="MCD3" s="322"/>
      <c r="MCE3" s="322"/>
      <c r="MCF3" s="322"/>
      <c r="MCG3" s="322"/>
      <c r="MCH3" s="322"/>
      <c r="MCI3" s="322"/>
      <c r="MCJ3" s="322"/>
      <c r="MCK3" s="322"/>
      <c r="MCL3" s="322"/>
      <c r="MCM3" s="322"/>
      <c r="MCN3" s="322"/>
      <c r="MCO3" s="322"/>
      <c r="MCP3" s="322"/>
      <c r="MCQ3" s="322"/>
      <c r="MCR3" s="322"/>
      <c r="MCS3" s="322"/>
      <c r="MCT3" s="322"/>
      <c r="MCU3" s="322"/>
      <c r="MCV3" s="322"/>
      <c r="MCW3" s="322"/>
      <c r="MCX3" s="322"/>
      <c r="MCY3" s="322"/>
      <c r="MCZ3" s="322"/>
      <c r="MDA3" s="322"/>
      <c r="MDB3" s="322"/>
      <c r="MDC3" s="322"/>
      <c r="MDD3" s="322"/>
      <c r="MDE3" s="322"/>
      <c r="MDF3" s="322"/>
      <c r="MDG3" s="322"/>
      <c r="MDH3" s="322"/>
      <c r="MDI3" s="322"/>
      <c r="MDJ3" s="322"/>
      <c r="MDK3" s="322"/>
      <c r="MDL3" s="322"/>
      <c r="MDM3" s="322"/>
      <c r="MDN3" s="322"/>
      <c r="MDO3" s="322"/>
      <c r="MDP3" s="322"/>
      <c r="MDQ3" s="322"/>
      <c r="MDR3" s="322"/>
      <c r="MDS3" s="322"/>
      <c r="MDT3" s="322"/>
      <c r="MDU3" s="322"/>
      <c r="MDV3" s="322"/>
      <c r="MDW3" s="322"/>
      <c r="MDX3" s="322"/>
      <c r="MDY3" s="322"/>
      <c r="MDZ3" s="322"/>
      <c r="MEA3" s="322"/>
      <c r="MEB3" s="322"/>
      <c r="MEC3" s="322"/>
      <c r="MED3" s="322"/>
      <c r="MEE3" s="322"/>
      <c r="MEF3" s="322"/>
      <c r="MEG3" s="322"/>
      <c r="MEH3" s="322"/>
      <c r="MEI3" s="322"/>
      <c r="MEJ3" s="322"/>
      <c r="MEK3" s="322"/>
      <c r="MEL3" s="322"/>
      <c r="MEM3" s="322"/>
      <c r="MEN3" s="322"/>
      <c r="MEO3" s="322"/>
      <c r="MEP3" s="322"/>
      <c r="MEQ3" s="322"/>
      <c r="MER3" s="322"/>
      <c r="MES3" s="322"/>
      <c r="MET3" s="322"/>
      <c r="MEU3" s="322"/>
      <c r="MEV3" s="322"/>
      <c r="MEW3" s="322"/>
      <c r="MEX3" s="322"/>
      <c r="MEY3" s="322"/>
      <c r="MEZ3" s="322"/>
      <c r="MFA3" s="322"/>
      <c r="MFB3" s="322"/>
      <c r="MFC3" s="322"/>
      <c r="MFD3" s="322"/>
      <c r="MFE3" s="322"/>
      <c r="MFF3" s="322"/>
      <c r="MFG3" s="322"/>
      <c r="MFH3" s="322"/>
      <c r="MFI3" s="322"/>
      <c r="MFJ3" s="322"/>
      <c r="MFK3" s="322"/>
      <c r="MFL3" s="322"/>
      <c r="MFM3" s="322"/>
      <c r="MFN3" s="322"/>
      <c r="MFO3" s="322"/>
      <c r="MFP3" s="322"/>
      <c r="MFQ3" s="322"/>
      <c r="MFR3" s="322"/>
      <c r="MFS3" s="322"/>
      <c r="MFT3" s="322"/>
      <c r="MFU3" s="322"/>
      <c r="MFV3" s="322"/>
      <c r="MFW3" s="322"/>
      <c r="MFX3" s="322"/>
      <c r="MFY3" s="322"/>
      <c r="MFZ3" s="322"/>
      <c r="MGA3" s="322"/>
      <c r="MGB3" s="322"/>
      <c r="MGC3" s="322"/>
      <c r="MGD3" s="322"/>
      <c r="MGE3" s="322"/>
      <c r="MGF3" s="322"/>
      <c r="MGG3" s="322"/>
      <c r="MGH3" s="322"/>
      <c r="MGI3" s="322"/>
      <c r="MGJ3" s="322"/>
      <c r="MGK3" s="322"/>
      <c r="MGL3" s="322"/>
      <c r="MGM3" s="322"/>
      <c r="MGN3" s="322"/>
      <c r="MGO3" s="322"/>
      <c r="MGP3" s="322"/>
      <c r="MGQ3" s="322"/>
      <c r="MGR3" s="322"/>
      <c r="MGS3" s="322"/>
      <c r="MGT3" s="322"/>
      <c r="MGU3" s="322"/>
      <c r="MGV3" s="322"/>
      <c r="MGW3" s="322"/>
      <c r="MGX3" s="322"/>
      <c r="MGY3" s="322"/>
      <c r="MGZ3" s="322"/>
      <c r="MHA3" s="322"/>
      <c r="MHB3" s="322"/>
      <c r="MHC3" s="322"/>
      <c r="MHD3" s="322"/>
      <c r="MHE3" s="322"/>
      <c r="MHF3" s="322"/>
      <c r="MHG3" s="322"/>
      <c r="MHH3" s="322"/>
      <c r="MHI3" s="322"/>
      <c r="MHJ3" s="322"/>
      <c r="MHK3" s="322"/>
      <c r="MHL3" s="322"/>
      <c r="MHM3" s="322"/>
      <c r="MHN3" s="322"/>
      <c r="MHO3" s="322"/>
      <c r="MHP3" s="322"/>
      <c r="MHQ3" s="322"/>
      <c r="MHR3" s="322"/>
      <c r="MHS3" s="322"/>
      <c r="MHT3" s="322"/>
      <c r="MHU3" s="322"/>
      <c r="MHV3" s="322"/>
      <c r="MHW3" s="322"/>
      <c r="MHX3" s="322"/>
      <c r="MHY3" s="322"/>
      <c r="MHZ3" s="322"/>
      <c r="MIA3" s="322"/>
      <c r="MIB3" s="322"/>
      <c r="MIC3" s="322"/>
      <c r="MID3" s="322"/>
      <c r="MIE3" s="322"/>
      <c r="MIF3" s="322"/>
      <c r="MIG3" s="322"/>
      <c r="MIH3" s="322"/>
      <c r="MII3" s="322"/>
      <c r="MIJ3" s="322"/>
      <c r="MIK3" s="322"/>
      <c r="MIL3" s="322"/>
      <c r="MIM3" s="322"/>
      <c r="MIN3" s="322"/>
      <c r="MIO3" s="322"/>
      <c r="MIP3" s="322"/>
      <c r="MIQ3" s="322"/>
      <c r="MIR3" s="322"/>
      <c r="MIS3" s="322"/>
      <c r="MIT3" s="322"/>
      <c r="MIU3" s="322"/>
      <c r="MIV3" s="322"/>
      <c r="MIW3" s="322"/>
      <c r="MIX3" s="322"/>
      <c r="MIY3" s="322"/>
      <c r="MIZ3" s="322"/>
      <c r="MJA3" s="322"/>
      <c r="MJB3" s="322"/>
      <c r="MJC3" s="322"/>
      <c r="MJD3" s="322"/>
      <c r="MJE3" s="322"/>
      <c r="MJF3" s="322"/>
      <c r="MJG3" s="322"/>
      <c r="MJH3" s="322"/>
      <c r="MJI3" s="322"/>
      <c r="MJJ3" s="322"/>
      <c r="MJK3" s="322"/>
      <c r="MJL3" s="322"/>
      <c r="MJM3" s="322"/>
      <c r="MJN3" s="322"/>
      <c r="MJO3" s="322"/>
      <c r="MJP3" s="322"/>
      <c r="MJQ3" s="322"/>
      <c r="MJR3" s="322"/>
      <c r="MJS3" s="322"/>
      <c r="MJT3" s="322"/>
      <c r="MJU3" s="322"/>
      <c r="MJV3" s="322"/>
      <c r="MJW3" s="322"/>
      <c r="MJX3" s="322"/>
      <c r="MJY3" s="322"/>
      <c r="MJZ3" s="322"/>
      <c r="MKA3" s="322"/>
      <c r="MKB3" s="322"/>
      <c r="MKC3" s="322"/>
      <c r="MKD3" s="322"/>
      <c r="MKE3" s="322"/>
      <c r="MKF3" s="322"/>
      <c r="MKG3" s="322"/>
      <c r="MKH3" s="322"/>
      <c r="MKI3" s="322"/>
      <c r="MKJ3" s="322"/>
      <c r="MKK3" s="322"/>
      <c r="MKL3" s="322"/>
      <c r="MKM3" s="322"/>
      <c r="MKN3" s="322"/>
      <c r="MKO3" s="322"/>
      <c r="MKP3" s="322"/>
      <c r="MKQ3" s="322"/>
      <c r="MKR3" s="322"/>
      <c r="MKS3" s="322"/>
      <c r="MKT3" s="322"/>
      <c r="MKU3" s="322"/>
      <c r="MKV3" s="322"/>
      <c r="MKW3" s="322"/>
      <c r="MKX3" s="322"/>
      <c r="MKY3" s="322"/>
      <c r="MKZ3" s="322"/>
      <c r="MLA3" s="322"/>
      <c r="MLB3" s="322"/>
      <c r="MLC3" s="322"/>
      <c r="MLD3" s="322"/>
      <c r="MLE3" s="322"/>
      <c r="MLF3" s="322"/>
      <c r="MLG3" s="322"/>
      <c r="MLH3" s="322"/>
      <c r="MLI3" s="322"/>
      <c r="MLJ3" s="322"/>
      <c r="MLK3" s="322"/>
      <c r="MLL3" s="322"/>
      <c r="MLM3" s="322"/>
      <c r="MLN3" s="322"/>
      <c r="MLO3" s="322"/>
      <c r="MLP3" s="322"/>
      <c r="MLQ3" s="322"/>
      <c r="MLR3" s="322"/>
      <c r="MLS3" s="322"/>
      <c r="MLT3" s="322"/>
      <c r="MLU3" s="322"/>
      <c r="MLV3" s="322"/>
      <c r="MLW3" s="322"/>
      <c r="MLX3" s="322"/>
      <c r="MLY3" s="322"/>
      <c r="MLZ3" s="322"/>
      <c r="MMA3" s="322"/>
      <c r="MMB3" s="322"/>
      <c r="MMC3" s="322"/>
      <c r="MMD3" s="322"/>
      <c r="MME3" s="322"/>
      <c r="MMF3" s="322"/>
      <c r="MMG3" s="322"/>
      <c r="MMH3" s="322"/>
      <c r="MMI3" s="322"/>
      <c r="MMJ3" s="322"/>
      <c r="MMK3" s="322"/>
      <c r="MML3" s="322"/>
      <c r="MMM3" s="322"/>
      <c r="MMN3" s="322"/>
      <c r="MMO3" s="322"/>
      <c r="MMP3" s="322"/>
      <c r="MMQ3" s="322"/>
      <c r="MMR3" s="322"/>
      <c r="MMS3" s="322"/>
      <c r="MMT3" s="322"/>
      <c r="MMU3" s="322"/>
      <c r="MMV3" s="322"/>
      <c r="MMW3" s="322"/>
      <c r="MMX3" s="322"/>
      <c r="MMY3" s="322"/>
      <c r="MMZ3" s="322"/>
      <c r="MNA3" s="322"/>
      <c r="MNB3" s="322"/>
      <c r="MNC3" s="322"/>
      <c r="MND3" s="322"/>
      <c r="MNE3" s="322"/>
      <c r="MNF3" s="322"/>
      <c r="MNG3" s="322"/>
      <c r="MNH3" s="322"/>
      <c r="MNI3" s="322"/>
      <c r="MNJ3" s="322"/>
      <c r="MNK3" s="322"/>
      <c r="MNL3" s="322"/>
      <c r="MNM3" s="322"/>
      <c r="MNN3" s="322"/>
      <c r="MNO3" s="322"/>
      <c r="MNP3" s="322"/>
      <c r="MNQ3" s="322"/>
      <c r="MNR3" s="322"/>
      <c r="MNS3" s="322"/>
      <c r="MNT3" s="322"/>
      <c r="MNU3" s="322"/>
      <c r="MNV3" s="322"/>
      <c r="MNW3" s="322"/>
      <c r="MNX3" s="322"/>
      <c r="MNY3" s="322"/>
      <c r="MNZ3" s="322"/>
      <c r="MOA3" s="322"/>
      <c r="MOB3" s="322"/>
      <c r="MOC3" s="322"/>
      <c r="MOD3" s="322"/>
      <c r="MOE3" s="322"/>
      <c r="MOF3" s="322"/>
      <c r="MOG3" s="322"/>
      <c r="MOH3" s="322"/>
      <c r="MOI3" s="322"/>
      <c r="MOJ3" s="322"/>
      <c r="MOK3" s="322"/>
      <c r="MOL3" s="322"/>
      <c r="MOM3" s="322"/>
      <c r="MON3" s="322"/>
      <c r="MOO3" s="322"/>
      <c r="MOP3" s="322"/>
      <c r="MOQ3" s="322"/>
      <c r="MOR3" s="322"/>
      <c r="MOS3" s="322"/>
      <c r="MOT3" s="322"/>
      <c r="MOU3" s="322"/>
      <c r="MOV3" s="322"/>
      <c r="MOW3" s="322"/>
      <c r="MOX3" s="322"/>
      <c r="MOY3" s="322"/>
      <c r="MOZ3" s="322"/>
      <c r="MPA3" s="322"/>
      <c r="MPB3" s="322"/>
      <c r="MPC3" s="322"/>
      <c r="MPD3" s="322"/>
      <c r="MPE3" s="322"/>
      <c r="MPF3" s="322"/>
      <c r="MPG3" s="322"/>
      <c r="MPH3" s="322"/>
      <c r="MPI3" s="322"/>
      <c r="MPJ3" s="322"/>
      <c r="MPK3" s="322"/>
      <c r="MPL3" s="322"/>
      <c r="MPM3" s="322"/>
      <c r="MPN3" s="322"/>
      <c r="MPO3" s="322"/>
      <c r="MPP3" s="322"/>
      <c r="MPQ3" s="322"/>
      <c r="MPR3" s="322"/>
      <c r="MPS3" s="322"/>
      <c r="MPT3" s="322"/>
      <c r="MPU3" s="322"/>
      <c r="MPV3" s="322"/>
      <c r="MPW3" s="322"/>
      <c r="MPX3" s="322"/>
      <c r="MPY3" s="322"/>
      <c r="MPZ3" s="322"/>
      <c r="MQA3" s="322"/>
      <c r="MQB3" s="322"/>
      <c r="MQC3" s="322"/>
      <c r="MQD3" s="322"/>
      <c r="MQE3" s="322"/>
      <c r="MQF3" s="322"/>
      <c r="MQG3" s="322"/>
      <c r="MQH3" s="322"/>
      <c r="MQI3" s="322"/>
      <c r="MQJ3" s="322"/>
      <c r="MQK3" s="322"/>
      <c r="MQL3" s="322"/>
      <c r="MQM3" s="322"/>
      <c r="MQN3" s="322"/>
      <c r="MQO3" s="322"/>
      <c r="MQP3" s="322"/>
      <c r="MQQ3" s="322"/>
      <c r="MQR3" s="322"/>
      <c r="MQS3" s="322"/>
      <c r="MQT3" s="322"/>
      <c r="MQU3" s="322"/>
      <c r="MQV3" s="322"/>
      <c r="MQW3" s="322"/>
      <c r="MQX3" s="322"/>
      <c r="MQY3" s="322"/>
      <c r="MQZ3" s="322"/>
      <c r="MRA3" s="322"/>
      <c r="MRB3" s="322"/>
      <c r="MRC3" s="322"/>
      <c r="MRD3" s="322"/>
      <c r="MRE3" s="322"/>
      <c r="MRF3" s="322"/>
      <c r="MRG3" s="322"/>
      <c r="MRH3" s="322"/>
      <c r="MRI3" s="322"/>
      <c r="MRJ3" s="322"/>
      <c r="MRK3" s="322"/>
      <c r="MRL3" s="322"/>
      <c r="MRM3" s="322"/>
      <c r="MRN3" s="322"/>
      <c r="MRO3" s="322"/>
      <c r="MRP3" s="322"/>
      <c r="MRQ3" s="322"/>
      <c r="MRR3" s="322"/>
      <c r="MRS3" s="322"/>
      <c r="MRT3" s="322"/>
      <c r="MRU3" s="322"/>
      <c r="MRV3" s="322"/>
      <c r="MRW3" s="322"/>
      <c r="MRX3" s="322"/>
      <c r="MRY3" s="322"/>
      <c r="MRZ3" s="322"/>
      <c r="MSA3" s="322"/>
      <c r="MSB3" s="322"/>
      <c r="MSC3" s="322"/>
      <c r="MSD3" s="322"/>
      <c r="MSE3" s="322"/>
      <c r="MSF3" s="322"/>
      <c r="MSG3" s="322"/>
      <c r="MSH3" s="322"/>
      <c r="MSI3" s="322"/>
      <c r="MSJ3" s="322"/>
      <c r="MSK3" s="322"/>
      <c r="MSL3" s="322"/>
      <c r="MSM3" s="322"/>
      <c r="MSN3" s="322"/>
      <c r="MSO3" s="322"/>
      <c r="MSP3" s="322"/>
      <c r="MSQ3" s="322"/>
      <c r="MSR3" s="322"/>
      <c r="MSS3" s="322"/>
      <c r="MST3" s="322"/>
      <c r="MSU3" s="322"/>
      <c r="MSV3" s="322"/>
      <c r="MSW3" s="322"/>
      <c r="MSX3" s="322"/>
      <c r="MSY3" s="322"/>
      <c r="MSZ3" s="322"/>
      <c r="MTA3" s="322"/>
      <c r="MTB3" s="322"/>
      <c r="MTC3" s="322"/>
      <c r="MTD3" s="322"/>
      <c r="MTE3" s="322"/>
      <c r="MTF3" s="322"/>
      <c r="MTG3" s="322"/>
      <c r="MTH3" s="322"/>
      <c r="MTI3" s="322"/>
      <c r="MTJ3" s="322"/>
      <c r="MTK3" s="322"/>
      <c r="MTL3" s="322"/>
      <c r="MTM3" s="322"/>
      <c r="MTN3" s="322"/>
      <c r="MTO3" s="322"/>
      <c r="MTP3" s="322"/>
      <c r="MTQ3" s="322"/>
      <c r="MTR3" s="322"/>
      <c r="MTS3" s="322"/>
      <c r="MTT3" s="322"/>
      <c r="MTU3" s="322"/>
      <c r="MTV3" s="322"/>
      <c r="MTW3" s="322"/>
      <c r="MTX3" s="322"/>
      <c r="MTY3" s="322"/>
      <c r="MTZ3" s="322"/>
      <c r="MUA3" s="322"/>
      <c r="MUB3" s="322"/>
      <c r="MUC3" s="322"/>
      <c r="MUD3" s="322"/>
      <c r="MUE3" s="322"/>
      <c r="MUF3" s="322"/>
      <c r="MUG3" s="322"/>
      <c r="MUH3" s="322"/>
      <c r="MUI3" s="322"/>
      <c r="MUJ3" s="322"/>
      <c r="MUK3" s="322"/>
      <c r="MUL3" s="322"/>
      <c r="MUM3" s="322"/>
      <c r="MUN3" s="322"/>
      <c r="MUO3" s="322"/>
      <c r="MUP3" s="322"/>
      <c r="MUQ3" s="322"/>
      <c r="MUR3" s="322"/>
      <c r="MUS3" s="322"/>
      <c r="MUT3" s="322"/>
      <c r="MUU3" s="322"/>
      <c r="MUV3" s="322"/>
      <c r="MUW3" s="322"/>
      <c r="MUX3" s="322"/>
      <c r="MUY3" s="322"/>
      <c r="MUZ3" s="322"/>
      <c r="MVA3" s="322"/>
      <c r="MVB3" s="322"/>
      <c r="MVC3" s="322"/>
      <c r="MVD3" s="322"/>
      <c r="MVE3" s="322"/>
      <c r="MVF3" s="322"/>
      <c r="MVG3" s="322"/>
      <c r="MVH3" s="322"/>
      <c r="MVI3" s="322"/>
      <c r="MVJ3" s="322"/>
      <c r="MVK3" s="322"/>
      <c r="MVL3" s="322"/>
      <c r="MVM3" s="322"/>
      <c r="MVN3" s="322"/>
      <c r="MVO3" s="322"/>
      <c r="MVP3" s="322"/>
      <c r="MVQ3" s="322"/>
      <c r="MVR3" s="322"/>
      <c r="MVS3" s="322"/>
      <c r="MVT3" s="322"/>
      <c r="MVU3" s="322"/>
      <c r="MVV3" s="322"/>
      <c r="MVW3" s="322"/>
      <c r="MVX3" s="322"/>
      <c r="MVY3" s="322"/>
      <c r="MVZ3" s="322"/>
      <c r="MWA3" s="322"/>
      <c r="MWB3" s="322"/>
      <c r="MWC3" s="322"/>
      <c r="MWD3" s="322"/>
      <c r="MWE3" s="322"/>
      <c r="MWF3" s="322"/>
      <c r="MWG3" s="322"/>
      <c r="MWH3" s="322"/>
      <c r="MWI3" s="322"/>
      <c r="MWJ3" s="322"/>
      <c r="MWK3" s="322"/>
      <c r="MWL3" s="322"/>
      <c r="MWM3" s="322"/>
      <c r="MWN3" s="322"/>
      <c r="MWO3" s="322"/>
      <c r="MWP3" s="322"/>
      <c r="MWQ3" s="322"/>
      <c r="MWR3" s="322"/>
      <c r="MWS3" s="322"/>
      <c r="MWT3" s="322"/>
      <c r="MWU3" s="322"/>
      <c r="MWV3" s="322"/>
      <c r="MWW3" s="322"/>
      <c r="MWX3" s="322"/>
      <c r="MWY3" s="322"/>
      <c r="MWZ3" s="322"/>
      <c r="MXA3" s="322"/>
      <c r="MXB3" s="322"/>
      <c r="MXC3" s="322"/>
      <c r="MXD3" s="322"/>
      <c r="MXE3" s="322"/>
      <c r="MXF3" s="322"/>
      <c r="MXG3" s="322"/>
      <c r="MXH3" s="322"/>
      <c r="MXI3" s="322"/>
      <c r="MXJ3" s="322"/>
      <c r="MXK3" s="322"/>
      <c r="MXL3" s="322"/>
      <c r="MXM3" s="322"/>
      <c r="MXN3" s="322"/>
      <c r="MXO3" s="322"/>
      <c r="MXP3" s="322"/>
      <c r="MXQ3" s="322"/>
      <c r="MXR3" s="322"/>
      <c r="MXS3" s="322"/>
      <c r="MXT3" s="322"/>
      <c r="MXU3" s="322"/>
      <c r="MXV3" s="322"/>
      <c r="MXW3" s="322"/>
      <c r="MXX3" s="322"/>
      <c r="MXY3" s="322"/>
      <c r="MXZ3" s="322"/>
      <c r="MYA3" s="322"/>
      <c r="MYB3" s="322"/>
      <c r="MYC3" s="322"/>
      <c r="MYD3" s="322"/>
      <c r="MYE3" s="322"/>
      <c r="MYF3" s="322"/>
      <c r="MYG3" s="322"/>
      <c r="MYH3" s="322"/>
      <c r="MYI3" s="322"/>
      <c r="MYJ3" s="322"/>
      <c r="MYK3" s="322"/>
      <c r="MYL3" s="322"/>
      <c r="MYM3" s="322"/>
      <c r="MYN3" s="322"/>
      <c r="MYO3" s="322"/>
      <c r="MYP3" s="322"/>
      <c r="MYQ3" s="322"/>
      <c r="MYR3" s="322"/>
      <c r="MYS3" s="322"/>
      <c r="MYT3" s="322"/>
      <c r="MYU3" s="322"/>
      <c r="MYV3" s="322"/>
      <c r="MYW3" s="322"/>
      <c r="MYX3" s="322"/>
      <c r="MYY3" s="322"/>
      <c r="MYZ3" s="322"/>
      <c r="MZA3" s="322"/>
      <c r="MZB3" s="322"/>
      <c r="MZC3" s="322"/>
      <c r="MZD3" s="322"/>
      <c r="MZE3" s="322"/>
      <c r="MZF3" s="322"/>
      <c r="MZG3" s="322"/>
      <c r="MZH3" s="322"/>
      <c r="MZI3" s="322"/>
      <c r="MZJ3" s="322"/>
      <c r="MZK3" s="322"/>
      <c r="MZL3" s="322"/>
      <c r="MZM3" s="322"/>
      <c r="MZN3" s="322"/>
      <c r="MZO3" s="322"/>
      <c r="MZP3" s="322"/>
      <c r="MZQ3" s="322"/>
      <c r="MZR3" s="322"/>
      <c r="MZS3" s="322"/>
      <c r="MZT3" s="322"/>
      <c r="MZU3" s="322"/>
      <c r="MZV3" s="322"/>
      <c r="MZW3" s="322"/>
      <c r="MZX3" s="322"/>
      <c r="MZY3" s="322"/>
      <c r="MZZ3" s="322"/>
      <c r="NAA3" s="322"/>
      <c r="NAB3" s="322"/>
      <c r="NAC3" s="322"/>
      <c r="NAD3" s="322"/>
      <c r="NAE3" s="322"/>
      <c r="NAF3" s="322"/>
      <c r="NAG3" s="322"/>
      <c r="NAH3" s="322"/>
      <c r="NAI3" s="322"/>
      <c r="NAJ3" s="322"/>
      <c r="NAK3" s="322"/>
      <c r="NAL3" s="322"/>
      <c r="NAM3" s="322"/>
      <c r="NAN3" s="322"/>
      <c r="NAO3" s="322"/>
      <c r="NAP3" s="322"/>
      <c r="NAQ3" s="322"/>
      <c r="NAR3" s="322"/>
      <c r="NAS3" s="322"/>
      <c r="NAT3" s="322"/>
      <c r="NAU3" s="322"/>
      <c r="NAV3" s="322"/>
      <c r="NAW3" s="322"/>
      <c r="NAX3" s="322"/>
      <c r="NAY3" s="322"/>
      <c r="NAZ3" s="322"/>
      <c r="NBA3" s="322"/>
      <c r="NBB3" s="322"/>
      <c r="NBC3" s="322"/>
      <c r="NBD3" s="322"/>
      <c r="NBE3" s="322"/>
      <c r="NBF3" s="322"/>
      <c r="NBG3" s="322"/>
      <c r="NBH3" s="322"/>
      <c r="NBI3" s="322"/>
      <c r="NBJ3" s="322"/>
      <c r="NBK3" s="322"/>
      <c r="NBL3" s="322"/>
      <c r="NBM3" s="322"/>
      <c r="NBN3" s="322"/>
      <c r="NBO3" s="322"/>
      <c r="NBP3" s="322"/>
      <c r="NBQ3" s="322"/>
      <c r="NBR3" s="322"/>
      <c r="NBS3" s="322"/>
      <c r="NBT3" s="322"/>
      <c r="NBU3" s="322"/>
      <c r="NBV3" s="322"/>
      <c r="NBW3" s="322"/>
      <c r="NBX3" s="322"/>
      <c r="NBY3" s="322"/>
      <c r="NBZ3" s="322"/>
      <c r="NCA3" s="322"/>
      <c r="NCB3" s="322"/>
      <c r="NCC3" s="322"/>
      <c r="NCD3" s="322"/>
      <c r="NCE3" s="322"/>
      <c r="NCF3" s="322"/>
      <c r="NCG3" s="322"/>
      <c r="NCH3" s="322"/>
      <c r="NCI3" s="322"/>
      <c r="NCJ3" s="322"/>
      <c r="NCK3" s="322"/>
      <c r="NCL3" s="322"/>
      <c r="NCM3" s="322"/>
      <c r="NCN3" s="322"/>
      <c r="NCO3" s="322"/>
      <c r="NCP3" s="322"/>
      <c r="NCQ3" s="322"/>
      <c r="NCR3" s="322"/>
      <c r="NCS3" s="322"/>
      <c r="NCT3" s="322"/>
      <c r="NCU3" s="322"/>
      <c r="NCV3" s="322"/>
      <c r="NCW3" s="322"/>
      <c r="NCX3" s="322"/>
      <c r="NCY3" s="322"/>
      <c r="NCZ3" s="322"/>
      <c r="NDA3" s="322"/>
      <c r="NDB3" s="322"/>
      <c r="NDC3" s="322"/>
      <c r="NDD3" s="322"/>
      <c r="NDE3" s="322"/>
      <c r="NDF3" s="322"/>
      <c r="NDG3" s="322"/>
      <c r="NDH3" s="322"/>
      <c r="NDI3" s="322"/>
      <c r="NDJ3" s="322"/>
      <c r="NDK3" s="322"/>
      <c r="NDL3" s="322"/>
      <c r="NDM3" s="322"/>
      <c r="NDN3" s="322"/>
      <c r="NDO3" s="322"/>
      <c r="NDP3" s="322"/>
      <c r="NDQ3" s="322"/>
      <c r="NDR3" s="322"/>
      <c r="NDS3" s="322"/>
      <c r="NDT3" s="322"/>
      <c r="NDU3" s="322"/>
      <c r="NDV3" s="322"/>
      <c r="NDW3" s="322"/>
      <c r="NDX3" s="322"/>
      <c r="NDY3" s="322"/>
      <c r="NDZ3" s="322"/>
      <c r="NEA3" s="322"/>
      <c r="NEB3" s="322"/>
      <c r="NEC3" s="322"/>
      <c r="NED3" s="322"/>
      <c r="NEE3" s="322"/>
      <c r="NEF3" s="322"/>
      <c r="NEG3" s="322"/>
      <c r="NEH3" s="322"/>
      <c r="NEI3" s="322"/>
      <c r="NEJ3" s="322"/>
      <c r="NEK3" s="322"/>
      <c r="NEL3" s="322"/>
      <c r="NEM3" s="322"/>
      <c r="NEN3" s="322"/>
      <c r="NEO3" s="322"/>
      <c r="NEP3" s="322"/>
      <c r="NEQ3" s="322"/>
      <c r="NER3" s="322"/>
      <c r="NES3" s="322"/>
      <c r="NET3" s="322"/>
      <c r="NEU3" s="322"/>
      <c r="NEV3" s="322"/>
      <c r="NEW3" s="322"/>
      <c r="NEX3" s="322"/>
      <c r="NEY3" s="322"/>
      <c r="NEZ3" s="322"/>
      <c r="NFA3" s="322"/>
      <c r="NFB3" s="322"/>
      <c r="NFC3" s="322"/>
      <c r="NFD3" s="322"/>
      <c r="NFE3" s="322"/>
      <c r="NFF3" s="322"/>
      <c r="NFG3" s="322"/>
      <c r="NFH3" s="322"/>
      <c r="NFI3" s="322"/>
      <c r="NFJ3" s="322"/>
      <c r="NFK3" s="322"/>
      <c r="NFL3" s="322"/>
      <c r="NFM3" s="322"/>
      <c r="NFN3" s="322"/>
      <c r="NFO3" s="322"/>
      <c r="NFP3" s="322"/>
      <c r="NFQ3" s="322"/>
      <c r="NFR3" s="322"/>
      <c r="NFS3" s="322"/>
      <c r="NFT3" s="322"/>
      <c r="NFU3" s="322"/>
      <c r="NFV3" s="322"/>
      <c r="NFW3" s="322"/>
      <c r="NFX3" s="322"/>
      <c r="NFY3" s="322"/>
      <c r="NFZ3" s="322"/>
      <c r="NGA3" s="322"/>
      <c r="NGB3" s="322"/>
      <c r="NGC3" s="322"/>
      <c r="NGD3" s="322"/>
      <c r="NGE3" s="322"/>
      <c r="NGF3" s="322"/>
      <c r="NGG3" s="322"/>
      <c r="NGH3" s="322"/>
      <c r="NGI3" s="322"/>
      <c r="NGJ3" s="322"/>
      <c r="NGK3" s="322"/>
      <c r="NGL3" s="322"/>
      <c r="NGM3" s="322"/>
      <c r="NGN3" s="322"/>
      <c r="NGO3" s="322"/>
      <c r="NGP3" s="322"/>
      <c r="NGQ3" s="322"/>
      <c r="NGR3" s="322"/>
      <c r="NGS3" s="322"/>
      <c r="NGT3" s="322"/>
      <c r="NGU3" s="322"/>
      <c r="NGV3" s="322"/>
      <c r="NGW3" s="322"/>
      <c r="NGX3" s="322"/>
      <c r="NGY3" s="322"/>
      <c r="NGZ3" s="322"/>
      <c r="NHA3" s="322"/>
      <c r="NHB3" s="322"/>
      <c r="NHC3" s="322"/>
      <c r="NHD3" s="322"/>
      <c r="NHE3" s="322"/>
      <c r="NHF3" s="322"/>
      <c r="NHG3" s="322"/>
      <c r="NHH3" s="322"/>
      <c r="NHI3" s="322"/>
      <c r="NHJ3" s="322"/>
      <c r="NHK3" s="322"/>
      <c r="NHL3" s="322"/>
      <c r="NHM3" s="322"/>
      <c r="NHN3" s="322"/>
      <c r="NHO3" s="322"/>
      <c r="NHP3" s="322"/>
      <c r="NHQ3" s="322"/>
      <c r="NHR3" s="322"/>
      <c r="NHS3" s="322"/>
      <c r="NHT3" s="322"/>
      <c r="NHU3" s="322"/>
      <c r="NHV3" s="322"/>
      <c r="NHW3" s="322"/>
      <c r="NHX3" s="322"/>
      <c r="NHY3" s="322"/>
      <c r="NHZ3" s="322"/>
      <c r="NIA3" s="322"/>
      <c r="NIB3" s="322"/>
      <c r="NIC3" s="322"/>
      <c r="NID3" s="322"/>
      <c r="NIE3" s="322"/>
      <c r="NIF3" s="322"/>
      <c r="NIG3" s="322"/>
      <c r="NIH3" s="322"/>
      <c r="NII3" s="322"/>
      <c r="NIJ3" s="322"/>
      <c r="NIK3" s="322"/>
      <c r="NIL3" s="322"/>
      <c r="NIM3" s="322"/>
      <c r="NIN3" s="322"/>
      <c r="NIO3" s="322"/>
      <c r="NIP3" s="322"/>
      <c r="NIQ3" s="322"/>
      <c r="NIR3" s="322"/>
      <c r="NIS3" s="322"/>
      <c r="NIT3" s="322"/>
      <c r="NIU3" s="322"/>
      <c r="NIV3" s="322"/>
      <c r="NIW3" s="322"/>
      <c r="NIX3" s="322"/>
      <c r="NIY3" s="322"/>
      <c r="NIZ3" s="322"/>
      <c r="NJA3" s="322"/>
      <c r="NJB3" s="322"/>
      <c r="NJC3" s="322"/>
      <c r="NJD3" s="322"/>
      <c r="NJE3" s="322"/>
      <c r="NJF3" s="322"/>
      <c r="NJG3" s="322"/>
      <c r="NJH3" s="322"/>
      <c r="NJI3" s="322"/>
      <c r="NJJ3" s="322"/>
      <c r="NJK3" s="322"/>
      <c r="NJL3" s="322"/>
      <c r="NJM3" s="322"/>
      <c r="NJN3" s="322"/>
      <c r="NJO3" s="322"/>
      <c r="NJP3" s="322"/>
      <c r="NJQ3" s="322"/>
      <c r="NJR3" s="322"/>
      <c r="NJS3" s="322"/>
      <c r="NJT3" s="322"/>
      <c r="NJU3" s="322"/>
      <c r="NJV3" s="322"/>
      <c r="NJW3" s="322"/>
      <c r="NJX3" s="322"/>
      <c r="NJY3" s="322"/>
      <c r="NJZ3" s="322"/>
      <c r="NKA3" s="322"/>
      <c r="NKB3" s="322"/>
      <c r="NKC3" s="322"/>
      <c r="NKD3" s="322"/>
      <c r="NKE3" s="322"/>
      <c r="NKF3" s="322"/>
      <c r="NKG3" s="322"/>
      <c r="NKH3" s="322"/>
      <c r="NKI3" s="322"/>
      <c r="NKJ3" s="322"/>
      <c r="NKK3" s="322"/>
      <c r="NKL3" s="322"/>
      <c r="NKM3" s="322"/>
      <c r="NKN3" s="322"/>
      <c r="NKO3" s="322"/>
      <c r="NKP3" s="322"/>
      <c r="NKQ3" s="322"/>
      <c r="NKR3" s="322"/>
      <c r="NKS3" s="322"/>
      <c r="NKT3" s="322"/>
      <c r="NKU3" s="322"/>
      <c r="NKV3" s="322"/>
      <c r="NKW3" s="322"/>
      <c r="NKX3" s="322"/>
      <c r="NKY3" s="322"/>
      <c r="NKZ3" s="322"/>
      <c r="NLA3" s="322"/>
      <c r="NLB3" s="322"/>
      <c r="NLC3" s="322"/>
      <c r="NLD3" s="322"/>
      <c r="NLE3" s="322"/>
      <c r="NLF3" s="322"/>
      <c r="NLG3" s="322"/>
      <c r="NLH3" s="322"/>
      <c r="NLI3" s="322"/>
      <c r="NLJ3" s="322"/>
      <c r="NLK3" s="322"/>
      <c r="NLL3" s="322"/>
      <c r="NLM3" s="322"/>
      <c r="NLN3" s="322"/>
      <c r="NLO3" s="322"/>
      <c r="NLP3" s="322"/>
      <c r="NLQ3" s="322"/>
      <c r="NLR3" s="322"/>
      <c r="NLS3" s="322"/>
      <c r="NLT3" s="322"/>
      <c r="NLU3" s="322"/>
      <c r="NLV3" s="322"/>
      <c r="NLW3" s="322"/>
      <c r="NLX3" s="322"/>
      <c r="NLY3" s="322"/>
      <c r="NLZ3" s="322"/>
      <c r="NMA3" s="322"/>
      <c r="NMB3" s="322"/>
      <c r="NMC3" s="322"/>
      <c r="NMD3" s="322"/>
      <c r="NME3" s="322"/>
      <c r="NMF3" s="322"/>
      <c r="NMG3" s="322"/>
      <c r="NMH3" s="322"/>
      <c r="NMI3" s="322"/>
      <c r="NMJ3" s="322"/>
      <c r="NMK3" s="322"/>
      <c r="NML3" s="322"/>
      <c r="NMM3" s="322"/>
      <c r="NMN3" s="322"/>
      <c r="NMO3" s="322"/>
      <c r="NMP3" s="322"/>
      <c r="NMQ3" s="322"/>
      <c r="NMR3" s="322"/>
      <c r="NMS3" s="322"/>
      <c r="NMT3" s="322"/>
      <c r="NMU3" s="322"/>
      <c r="NMV3" s="322"/>
      <c r="NMW3" s="322"/>
      <c r="NMX3" s="322"/>
      <c r="NMY3" s="322"/>
      <c r="NMZ3" s="322"/>
      <c r="NNA3" s="322"/>
      <c r="NNB3" s="322"/>
      <c r="NNC3" s="322"/>
      <c r="NND3" s="322"/>
      <c r="NNE3" s="322"/>
      <c r="NNF3" s="322"/>
      <c r="NNG3" s="322"/>
      <c r="NNH3" s="322"/>
      <c r="NNI3" s="322"/>
      <c r="NNJ3" s="322"/>
      <c r="NNK3" s="322"/>
      <c r="NNL3" s="322"/>
      <c r="NNM3" s="322"/>
      <c r="NNN3" s="322"/>
      <c r="NNO3" s="322"/>
      <c r="NNP3" s="322"/>
      <c r="NNQ3" s="322"/>
      <c r="NNR3" s="322"/>
      <c r="NNS3" s="322"/>
      <c r="NNT3" s="322"/>
      <c r="NNU3" s="322"/>
      <c r="NNV3" s="322"/>
      <c r="NNW3" s="322"/>
      <c r="NNX3" s="322"/>
      <c r="NNY3" s="322"/>
      <c r="NNZ3" s="322"/>
      <c r="NOA3" s="322"/>
      <c r="NOB3" s="322"/>
      <c r="NOC3" s="322"/>
      <c r="NOD3" s="322"/>
      <c r="NOE3" s="322"/>
      <c r="NOF3" s="322"/>
      <c r="NOG3" s="322"/>
      <c r="NOH3" s="322"/>
      <c r="NOI3" s="322"/>
      <c r="NOJ3" s="322"/>
      <c r="NOK3" s="322"/>
      <c r="NOL3" s="322"/>
      <c r="NOM3" s="322"/>
      <c r="NON3" s="322"/>
      <c r="NOO3" s="322"/>
      <c r="NOP3" s="322"/>
      <c r="NOQ3" s="322"/>
      <c r="NOR3" s="322"/>
      <c r="NOS3" s="322"/>
      <c r="NOT3" s="322"/>
      <c r="NOU3" s="322"/>
      <c r="NOV3" s="322"/>
      <c r="NOW3" s="322"/>
      <c r="NOX3" s="322"/>
      <c r="NOY3" s="322"/>
      <c r="NOZ3" s="322"/>
      <c r="NPA3" s="322"/>
      <c r="NPB3" s="322"/>
      <c r="NPC3" s="322"/>
      <c r="NPD3" s="322"/>
      <c r="NPE3" s="322"/>
      <c r="NPF3" s="322"/>
      <c r="NPG3" s="322"/>
      <c r="NPH3" s="322"/>
      <c r="NPI3" s="322"/>
      <c r="NPJ3" s="322"/>
      <c r="NPK3" s="322"/>
      <c r="NPL3" s="322"/>
      <c r="NPM3" s="322"/>
      <c r="NPN3" s="322"/>
      <c r="NPO3" s="322"/>
      <c r="NPP3" s="322"/>
      <c r="NPQ3" s="322"/>
      <c r="NPR3" s="322"/>
      <c r="NPS3" s="322"/>
      <c r="NPT3" s="322"/>
      <c r="NPU3" s="322"/>
      <c r="NPV3" s="322"/>
      <c r="NPW3" s="322"/>
      <c r="NPX3" s="322"/>
      <c r="NPY3" s="322"/>
      <c r="NPZ3" s="322"/>
      <c r="NQA3" s="322"/>
      <c r="NQB3" s="322"/>
      <c r="NQC3" s="322"/>
      <c r="NQD3" s="322"/>
      <c r="NQE3" s="322"/>
      <c r="NQF3" s="322"/>
      <c r="NQG3" s="322"/>
      <c r="NQH3" s="322"/>
      <c r="NQI3" s="322"/>
      <c r="NQJ3" s="322"/>
      <c r="NQK3" s="322"/>
      <c r="NQL3" s="322"/>
      <c r="NQM3" s="322"/>
      <c r="NQN3" s="322"/>
      <c r="NQO3" s="322"/>
      <c r="NQP3" s="322"/>
      <c r="NQQ3" s="322"/>
      <c r="NQR3" s="322"/>
      <c r="NQS3" s="322"/>
      <c r="NQT3" s="322"/>
      <c r="NQU3" s="322"/>
      <c r="NQV3" s="322"/>
      <c r="NQW3" s="322"/>
      <c r="NQX3" s="322"/>
      <c r="NQY3" s="322"/>
      <c r="NQZ3" s="322"/>
      <c r="NRA3" s="322"/>
      <c r="NRB3" s="322"/>
      <c r="NRC3" s="322"/>
      <c r="NRD3" s="322"/>
      <c r="NRE3" s="322"/>
      <c r="NRF3" s="322"/>
      <c r="NRG3" s="322"/>
      <c r="NRH3" s="322"/>
      <c r="NRI3" s="322"/>
      <c r="NRJ3" s="322"/>
      <c r="NRK3" s="322"/>
      <c r="NRL3" s="322"/>
      <c r="NRM3" s="322"/>
      <c r="NRN3" s="322"/>
      <c r="NRO3" s="322"/>
      <c r="NRP3" s="322"/>
      <c r="NRQ3" s="322"/>
      <c r="NRR3" s="322"/>
      <c r="NRS3" s="322"/>
      <c r="NRT3" s="322"/>
      <c r="NRU3" s="322"/>
      <c r="NRV3" s="322"/>
      <c r="NRW3" s="322"/>
      <c r="NRX3" s="322"/>
      <c r="NRY3" s="322"/>
      <c r="NRZ3" s="322"/>
      <c r="NSA3" s="322"/>
      <c r="NSB3" s="322"/>
      <c r="NSC3" s="322"/>
      <c r="NSD3" s="322"/>
      <c r="NSE3" s="322"/>
      <c r="NSF3" s="322"/>
      <c r="NSG3" s="322"/>
      <c r="NSH3" s="322"/>
      <c r="NSI3" s="322"/>
      <c r="NSJ3" s="322"/>
      <c r="NSK3" s="322"/>
      <c r="NSL3" s="322"/>
      <c r="NSM3" s="322"/>
      <c r="NSN3" s="322"/>
      <c r="NSO3" s="322"/>
      <c r="NSP3" s="322"/>
      <c r="NSQ3" s="322"/>
      <c r="NSR3" s="322"/>
      <c r="NSS3" s="322"/>
      <c r="NST3" s="322"/>
      <c r="NSU3" s="322"/>
      <c r="NSV3" s="322"/>
      <c r="NSW3" s="322"/>
      <c r="NSX3" s="322"/>
      <c r="NSY3" s="322"/>
      <c r="NSZ3" s="322"/>
      <c r="NTA3" s="322"/>
      <c r="NTB3" s="322"/>
      <c r="NTC3" s="322"/>
      <c r="NTD3" s="322"/>
      <c r="NTE3" s="322"/>
      <c r="NTF3" s="322"/>
      <c r="NTG3" s="322"/>
      <c r="NTH3" s="322"/>
      <c r="NTI3" s="322"/>
      <c r="NTJ3" s="322"/>
      <c r="NTK3" s="322"/>
      <c r="NTL3" s="322"/>
      <c r="NTM3" s="322"/>
      <c r="NTN3" s="322"/>
      <c r="NTO3" s="322"/>
      <c r="NTP3" s="322"/>
      <c r="NTQ3" s="322"/>
      <c r="NTR3" s="322"/>
      <c r="NTS3" s="322"/>
      <c r="NTT3" s="322"/>
      <c r="NTU3" s="322"/>
      <c r="NTV3" s="322"/>
      <c r="NTW3" s="322"/>
      <c r="NTX3" s="322"/>
      <c r="NTY3" s="322"/>
      <c r="NTZ3" s="322"/>
      <c r="NUA3" s="322"/>
      <c r="NUB3" s="322"/>
      <c r="NUC3" s="322"/>
      <c r="NUD3" s="322"/>
      <c r="NUE3" s="322"/>
      <c r="NUF3" s="322"/>
      <c r="NUG3" s="322"/>
      <c r="NUH3" s="322"/>
      <c r="NUI3" s="322"/>
      <c r="NUJ3" s="322"/>
      <c r="NUK3" s="322"/>
      <c r="NUL3" s="322"/>
      <c r="NUM3" s="322"/>
      <c r="NUN3" s="322"/>
      <c r="NUO3" s="322"/>
      <c r="NUP3" s="322"/>
      <c r="NUQ3" s="322"/>
      <c r="NUR3" s="322"/>
      <c r="NUS3" s="322"/>
      <c r="NUT3" s="322"/>
      <c r="NUU3" s="322"/>
      <c r="NUV3" s="322"/>
      <c r="NUW3" s="322"/>
      <c r="NUX3" s="322"/>
      <c r="NUY3" s="322"/>
      <c r="NUZ3" s="322"/>
      <c r="NVA3" s="322"/>
      <c r="NVB3" s="322"/>
      <c r="NVC3" s="322"/>
      <c r="NVD3" s="322"/>
      <c r="NVE3" s="322"/>
      <c r="NVF3" s="322"/>
      <c r="NVG3" s="322"/>
      <c r="NVH3" s="322"/>
      <c r="NVI3" s="322"/>
      <c r="NVJ3" s="322"/>
      <c r="NVK3" s="322"/>
      <c r="NVL3" s="322"/>
      <c r="NVM3" s="322"/>
      <c r="NVN3" s="322"/>
      <c r="NVO3" s="322"/>
      <c r="NVP3" s="322"/>
      <c r="NVQ3" s="322"/>
      <c r="NVR3" s="322"/>
      <c r="NVS3" s="322"/>
      <c r="NVT3" s="322"/>
      <c r="NVU3" s="322"/>
      <c r="NVV3" s="322"/>
      <c r="NVW3" s="322"/>
      <c r="NVX3" s="322"/>
      <c r="NVY3" s="322"/>
      <c r="NVZ3" s="322"/>
      <c r="NWA3" s="322"/>
      <c r="NWB3" s="322"/>
      <c r="NWC3" s="322"/>
      <c r="NWD3" s="322"/>
      <c r="NWE3" s="322"/>
      <c r="NWF3" s="322"/>
      <c r="NWG3" s="322"/>
      <c r="NWH3" s="322"/>
      <c r="NWI3" s="322"/>
      <c r="NWJ3" s="322"/>
      <c r="NWK3" s="322"/>
      <c r="NWL3" s="322"/>
      <c r="NWM3" s="322"/>
      <c r="NWN3" s="322"/>
      <c r="NWO3" s="322"/>
      <c r="NWP3" s="322"/>
      <c r="NWQ3" s="322"/>
      <c r="NWR3" s="322"/>
      <c r="NWS3" s="322"/>
      <c r="NWT3" s="322"/>
      <c r="NWU3" s="322"/>
      <c r="NWV3" s="322"/>
      <c r="NWW3" s="322"/>
      <c r="NWX3" s="322"/>
      <c r="NWY3" s="322"/>
      <c r="NWZ3" s="322"/>
      <c r="NXA3" s="322"/>
      <c r="NXB3" s="322"/>
      <c r="NXC3" s="322"/>
      <c r="NXD3" s="322"/>
      <c r="NXE3" s="322"/>
      <c r="NXF3" s="322"/>
      <c r="NXG3" s="322"/>
      <c r="NXH3" s="322"/>
      <c r="NXI3" s="322"/>
      <c r="NXJ3" s="322"/>
      <c r="NXK3" s="322"/>
      <c r="NXL3" s="322"/>
      <c r="NXM3" s="322"/>
      <c r="NXN3" s="322"/>
      <c r="NXO3" s="322"/>
      <c r="NXP3" s="322"/>
      <c r="NXQ3" s="322"/>
      <c r="NXR3" s="322"/>
      <c r="NXS3" s="322"/>
      <c r="NXT3" s="322"/>
      <c r="NXU3" s="322"/>
      <c r="NXV3" s="322"/>
      <c r="NXW3" s="322"/>
      <c r="NXX3" s="322"/>
      <c r="NXY3" s="322"/>
      <c r="NXZ3" s="322"/>
      <c r="NYA3" s="322"/>
      <c r="NYB3" s="322"/>
      <c r="NYC3" s="322"/>
      <c r="NYD3" s="322"/>
      <c r="NYE3" s="322"/>
      <c r="NYF3" s="322"/>
      <c r="NYG3" s="322"/>
      <c r="NYH3" s="322"/>
      <c r="NYI3" s="322"/>
      <c r="NYJ3" s="322"/>
      <c r="NYK3" s="322"/>
      <c r="NYL3" s="322"/>
      <c r="NYM3" s="322"/>
      <c r="NYN3" s="322"/>
      <c r="NYO3" s="322"/>
      <c r="NYP3" s="322"/>
      <c r="NYQ3" s="322"/>
      <c r="NYR3" s="322"/>
      <c r="NYS3" s="322"/>
      <c r="NYT3" s="322"/>
      <c r="NYU3" s="322"/>
      <c r="NYV3" s="322"/>
      <c r="NYW3" s="322"/>
      <c r="NYX3" s="322"/>
      <c r="NYY3" s="322"/>
      <c r="NYZ3" s="322"/>
      <c r="NZA3" s="322"/>
      <c r="NZB3" s="322"/>
      <c r="NZC3" s="322"/>
      <c r="NZD3" s="322"/>
      <c r="NZE3" s="322"/>
      <c r="NZF3" s="322"/>
      <c r="NZG3" s="322"/>
      <c r="NZH3" s="322"/>
      <c r="NZI3" s="322"/>
      <c r="NZJ3" s="322"/>
      <c r="NZK3" s="322"/>
      <c r="NZL3" s="322"/>
      <c r="NZM3" s="322"/>
      <c r="NZN3" s="322"/>
      <c r="NZO3" s="322"/>
      <c r="NZP3" s="322"/>
      <c r="NZQ3" s="322"/>
      <c r="NZR3" s="322"/>
      <c r="NZS3" s="322"/>
      <c r="NZT3" s="322"/>
      <c r="NZU3" s="322"/>
      <c r="NZV3" s="322"/>
      <c r="NZW3" s="322"/>
      <c r="NZX3" s="322"/>
      <c r="NZY3" s="322"/>
      <c r="NZZ3" s="322"/>
      <c r="OAA3" s="322"/>
      <c r="OAB3" s="322"/>
      <c r="OAC3" s="322"/>
      <c r="OAD3" s="322"/>
      <c r="OAE3" s="322"/>
      <c r="OAF3" s="322"/>
      <c r="OAG3" s="322"/>
      <c r="OAH3" s="322"/>
      <c r="OAI3" s="322"/>
      <c r="OAJ3" s="322"/>
      <c r="OAK3" s="322"/>
      <c r="OAL3" s="322"/>
      <c r="OAM3" s="322"/>
      <c r="OAN3" s="322"/>
      <c r="OAO3" s="322"/>
      <c r="OAP3" s="322"/>
      <c r="OAQ3" s="322"/>
      <c r="OAR3" s="322"/>
      <c r="OAS3" s="322"/>
      <c r="OAT3" s="322"/>
      <c r="OAU3" s="322"/>
      <c r="OAV3" s="322"/>
      <c r="OAW3" s="322"/>
      <c r="OAX3" s="322"/>
      <c r="OAY3" s="322"/>
      <c r="OAZ3" s="322"/>
      <c r="OBA3" s="322"/>
      <c r="OBB3" s="322"/>
      <c r="OBC3" s="322"/>
      <c r="OBD3" s="322"/>
      <c r="OBE3" s="322"/>
      <c r="OBF3" s="322"/>
      <c r="OBG3" s="322"/>
      <c r="OBH3" s="322"/>
      <c r="OBI3" s="322"/>
      <c r="OBJ3" s="322"/>
      <c r="OBK3" s="322"/>
      <c r="OBL3" s="322"/>
      <c r="OBM3" s="322"/>
      <c r="OBN3" s="322"/>
      <c r="OBO3" s="322"/>
      <c r="OBP3" s="322"/>
      <c r="OBQ3" s="322"/>
      <c r="OBR3" s="322"/>
      <c r="OBS3" s="322"/>
      <c r="OBT3" s="322"/>
      <c r="OBU3" s="322"/>
      <c r="OBV3" s="322"/>
      <c r="OBW3" s="322"/>
      <c r="OBX3" s="322"/>
      <c r="OBY3" s="322"/>
      <c r="OBZ3" s="322"/>
      <c r="OCA3" s="322"/>
      <c r="OCB3" s="322"/>
      <c r="OCC3" s="322"/>
      <c r="OCD3" s="322"/>
      <c r="OCE3" s="322"/>
      <c r="OCF3" s="322"/>
      <c r="OCG3" s="322"/>
      <c r="OCH3" s="322"/>
      <c r="OCI3" s="322"/>
      <c r="OCJ3" s="322"/>
      <c r="OCK3" s="322"/>
      <c r="OCL3" s="322"/>
      <c r="OCM3" s="322"/>
      <c r="OCN3" s="322"/>
      <c r="OCO3" s="322"/>
      <c r="OCP3" s="322"/>
      <c r="OCQ3" s="322"/>
      <c r="OCR3" s="322"/>
      <c r="OCS3" s="322"/>
      <c r="OCT3" s="322"/>
      <c r="OCU3" s="322"/>
      <c r="OCV3" s="322"/>
      <c r="OCW3" s="322"/>
      <c r="OCX3" s="322"/>
      <c r="OCY3" s="322"/>
      <c r="OCZ3" s="322"/>
      <c r="ODA3" s="322"/>
      <c r="ODB3" s="322"/>
      <c r="ODC3" s="322"/>
      <c r="ODD3" s="322"/>
      <c r="ODE3" s="322"/>
      <c r="ODF3" s="322"/>
      <c r="ODG3" s="322"/>
      <c r="ODH3" s="322"/>
      <c r="ODI3" s="322"/>
      <c r="ODJ3" s="322"/>
      <c r="ODK3" s="322"/>
      <c r="ODL3" s="322"/>
      <c r="ODM3" s="322"/>
      <c r="ODN3" s="322"/>
      <c r="ODO3" s="322"/>
      <c r="ODP3" s="322"/>
      <c r="ODQ3" s="322"/>
      <c r="ODR3" s="322"/>
      <c r="ODS3" s="322"/>
      <c r="ODT3" s="322"/>
      <c r="ODU3" s="322"/>
      <c r="ODV3" s="322"/>
      <c r="ODW3" s="322"/>
      <c r="ODX3" s="322"/>
      <c r="ODY3" s="322"/>
      <c r="ODZ3" s="322"/>
      <c r="OEA3" s="322"/>
      <c r="OEB3" s="322"/>
      <c r="OEC3" s="322"/>
      <c r="OED3" s="322"/>
      <c r="OEE3" s="322"/>
      <c r="OEF3" s="322"/>
      <c r="OEG3" s="322"/>
      <c r="OEH3" s="322"/>
      <c r="OEI3" s="322"/>
      <c r="OEJ3" s="322"/>
      <c r="OEK3" s="322"/>
      <c r="OEL3" s="322"/>
      <c r="OEM3" s="322"/>
      <c r="OEN3" s="322"/>
      <c r="OEO3" s="322"/>
      <c r="OEP3" s="322"/>
      <c r="OEQ3" s="322"/>
      <c r="OER3" s="322"/>
      <c r="OES3" s="322"/>
      <c r="OET3" s="322"/>
      <c r="OEU3" s="322"/>
      <c r="OEV3" s="322"/>
      <c r="OEW3" s="322"/>
      <c r="OEX3" s="322"/>
      <c r="OEY3" s="322"/>
      <c r="OEZ3" s="322"/>
      <c r="OFA3" s="322"/>
      <c r="OFB3" s="322"/>
      <c r="OFC3" s="322"/>
      <c r="OFD3" s="322"/>
      <c r="OFE3" s="322"/>
      <c r="OFF3" s="322"/>
      <c r="OFG3" s="322"/>
      <c r="OFH3" s="322"/>
      <c r="OFI3" s="322"/>
      <c r="OFJ3" s="322"/>
      <c r="OFK3" s="322"/>
      <c r="OFL3" s="322"/>
      <c r="OFM3" s="322"/>
      <c r="OFN3" s="322"/>
      <c r="OFO3" s="322"/>
      <c r="OFP3" s="322"/>
      <c r="OFQ3" s="322"/>
      <c r="OFR3" s="322"/>
      <c r="OFS3" s="322"/>
      <c r="OFT3" s="322"/>
      <c r="OFU3" s="322"/>
      <c r="OFV3" s="322"/>
      <c r="OFW3" s="322"/>
      <c r="OFX3" s="322"/>
      <c r="OFY3" s="322"/>
      <c r="OFZ3" s="322"/>
      <c r="OGA3" s="322"/>
      <c r="OGB3" s="322"/>
      <c r="OGC3" s="322"/>
      <c r="OGD3" s="322"/>
      <c r="OGE3" s="322"/>
      <c r="OGF3" s="322"/>
      <c r="OGG3" s="322"/>
      <c r="OGH3" s="322"/>
      <c r="OGI3" s="322"/>
      <c r="OGJ3" s="322"/>
      <c r="OGK3" s="322"/>
      <c r="OGL3" s="322"/>
      <c r="OGM3" s="322"/>
      <c r="OGN3" s="322"/>
      <c r="OGO3" s="322"/>
      <c r="OGP3" s="322"/>
      <c r="OGQ3" s="322"/>
      <c r="OGR3" s="322"/>
      <c r="OGS3" s="322"/>
      <c r="OGT3" s="322"/>
      <c r="OGU3" s="322"/>
      <c r="OGV3" s="322"/>
      <c r="OGW3" s="322"/>
      <c r="OGX3" s="322"/>
      <c r="OGY3" s="322"/>
      <c r="OGZ3" s="322"/>
      <c r="OHA3" s="322"/>
      <c r="OHB3" s="322"/>
      <c r="OHC3" s="322"/>
      <c r="OHD3" s="322"/>
      <c r="OHE3" s="322"/>
      <c r="OHF3" s="322"/>
      <c r="OHG3" s="322"/>
      <c r="OHH3" s="322"/>
      <c r="OHI3" s="322"/>
      <c r="OHJ3" s="322"/>
      <c r="OHK3" s="322"/>
      <c r="OHL3" s="322"/>
      <c r="OHM3" s="322"/>
      <c r="OHN3" s="322"/>
      <c r="OHO3" s="322"/>
      <c r="OHP3" s="322"/>
      <c r="OHQ3" s="322"/>
      <c r="OHR3" s="322"/>
      <c r="OHS3" s="322"/>
      <c r="OHT3" s="322"/>
      <c r="OHU3" s="322"/>
      <c r="OHV3" s="322"/>
      <c r="OHW3" s="322"/>
      <c r="OHX3" s="322"/>
      <c r="OHY3" s="322"/>
      <c r="OHZ3" s="322"/>
      <c r="OIA3" s="322"/>
      <c r="OIB3" s="322"/>
      <c r="OIC3" s="322"/>
      <c r="OID3" s="322"/>
      <c r="OIE3" s="322"/>
      <c r="OIF3" s="322"/>
      <c r="OIG3" s="322"/>
      <c r="OIH3" s="322"/>
      <c r="OII3" s="322"/>
      <c r="OIJ3" s="322"/>
      <c r="OIK3" s="322"/>
      <c r="OIL3" s="322"/>
      <c r="OIM3" s="322"/>
      <c r="OIN3" s="322"/>
      <c r="OIO3" s="322"/>
      <c r="OIP3" s="322"/>
      <c r="OIQ3" s="322"/>
      <c r="OIR3" s="322"/>
      <c r="OIS3" s="322"/>
      <c r="OIT3" s="322"/>
      <c r="OIU3" s="322"/>
      <c r="OIV3" s="322"/>
      <c r="OIW3" s="322"/>
      <c r="OIX3" s="322"/>
      <c r="OIY3" s="322"/>
      <c r="OIZ3" s="322"/>
      <c r="OJA3" s="322"/>
      <c r="OJB3" s="322"/>
      <c r="OJC3" s="322"/>
      <c r="OJD3" s="322"/>
      <c r="OJE3" s="322"/>
      <c r="OJF3" s="322"/>
      <c r="OJG3" s="322"/>
      <c r="OJH3" s="322"/>
      <c r="OJI3" s="322"/>
      <c r="OJJ3" s="322"/>
      <c r="OJK3" s="322"/>
      <c r="OJL3" s="322"/>
      <c r="OJM3" s="322"/>
      <c r="OJN3" s="322"/>
      <c r="OJO3" s="322"/>
      <c r="OJP3" s="322"/>
      <c r="OJQ3" s="322"/>
      <c r="OJR3" s="322"/>
      <c r="OJS3" s="322"/>
      <c r="OJT3" s="322"/>
      <c r="OJU3" s="322"/>
      <c r="OJV3" s="322"/>
      <c r="OJW3" s="322"/>
      <c r="OJX3" s="322"/>
      <c r="OJY3" s="322"/>
      <c r="OJZ3" s="322"/>
      <c r="OKA3" s="322"/>
      <c r="OKB3" s="322"/>
      <c r="OKC3" s="322"/>
      <c r="OKD3" s="322"/>
      <c r="OKE3" s="322"/>
      <c r="OKF3" s="322"/>
      <c r="OKG3" s="322"/>
      <c r="OKH3" s="322"/>
      <c r="OKI3" s="322"/>
      <c r="OKJ3" s="322"/>
      <c r="OKK3" s="322"/>
      <c r="OKL3" s="322"/>
      <c r="OKM3" s="322"/>
      <c r="OKN3" s="322"/>
      <c r="OKO3" s="322"/>
      <c r="OKP3" s="322"/>
      <c r="OKQ3" s="322"/>
      <c r="OKR3" s="322"/>
      <c r="OKS3" s="322"/>
      <c r="OKT3" s="322"/>
      <c r="OKU3" s="322"/>
      <c r="OKV3" s="322"/>
      <c r="OKW3" s="322"/>
      <c r="OKX3" s="322"/>
      <c r="OKY3" s="322"/>
      <c r="OKZ3" s="322"/>
      <c r="OLA3" s="322"/>
      <c r="OLB3" s="322"/>
      <c r="OLC3" s="322"/>
      <c r="OLD3" s="322"/>
      <c r="OLE3" s="322"/>
      <c r="OLF3" s="322"/>
      <c r="OLG3" s="322"/>
      <c r="OLH3" s="322"/>
      <c r="OLI3" s="322"/>
      <c r="OLJ3" s="322"/>
      <c r="OLK3" s="322"/>
      <c r="OLL3" s="322"/>
      <c r="OLM3" s="322"/>
      <c r="OLN3" s="322"/>
      <c r="OLO3" s="322"/>
      <c r="OLP3" s="322"/>
      <c r="OLQ3" s="322"/>
      <c r="OLR3" s="322"/>
      <c r="OLS3" s="322"/>
      <c r="OLT3" s="322"/>
      <c r="OLU3" s="322"/>
      <c r="OLV3" s="322"/>
      <c r="OLW3" s="322"/>
      <c r="OLX3" s="322"/>
      <c r="OLY3" s="322"/>
      <c r="OLZ3" s="322"/>
      <c r="OMA3" s="322"/>
      <c r="OMB3" s="322"/>
      <c r="OMC3" s="322"/>
      <c r="OMD3" s="322"/>
      <c r="OME3" s="322"/>
      <c r="OMF3" s="322"/>
      <c r="OMG3" s="322"/>
      <c r="OMH3" s="322"/>
      <c r="OMI3" s="322"/>
      <c r="OMJ3" s="322"/>
      <c r="OMK3" s="322"/>
      <c r="OML3" s="322"/>
      <c r="OMM3" s="322"/>
      <c r="OMN3" s="322"/>
      <c r="OMO3" s="322"/>
      <c r="OMP3" s="322"/>
      <c r="OMQ3" s="322"/>
      <c r="OMR3" s="322"/>
      <c r="OMS3" s="322"/>
      <c r="OMT3" s="322"/>
      <c r="OMU3" s="322"/>
      <c r="OMV3" s="322"/>
      <c r="OMW3" s="322"/>
      <c r="OMX3" s="322"/>
      <c r="OMY3" s="322"/>
      <c r="OMZ3" s="322"/>
      <c r="ONA3" s="322"/>
      <c r="ONB3" s="322"/>
      <c r="ONC3" s="322"/>
      <c r="OND3" s="322"/>
      <c r="ONE3" s="322"/>
      <c r="ONF3" s="322"/>
      <c r="ONG3" s="322"/>
      <c r="ONH3" s="322"/>
      <c r="ONI3" s="322"/>
      <c r="ONJ3" s="322"/>
      <c r="ONK3" s="322"/>
      <c r="ONL3" s="322"/>
      <c r="ONM3" s="322"/>
      <c r="ONN3" s="322"/>
      <c r="ONO3" s="322"/>
      <c r="ONP3" s="322"/>
      <c r="ONQ3" s="322"/>
      <c r="ONR3" s="322"/>
      <c r="ONS3" s="322"/>
      <c r="ONT3" s="322"/>
      <c r="ONU3" s="322"/>
      <c r="ONV3" s="322"/>
      <c r="ONW3" s="322"/>
      <c r="ONX3" s="322"/>
      <c r="ONY3" s="322"/>
      <c r="ONZ3" s="322"/>
      <c r="OOA3" s="322"/>
      <c r="OOB3" s="322"/>
      <c r="OOC3" s="322"/>
      <c r="OOD3" s="322"/>
      <c r="OOE3" s="322"/>
      <c r="OOF3" s="322"/>
      <c r="OOG3" s="322"/>
      <c r="OOH3" s="322"/>
      <c r="OOI3" s="322"/>
      <c r="OOJ3" s="322"/>
      <c r="OOK3" s="322"/>
      <c r="OOL3" s="322"/>
      <c r="OOM3" s="322"/>
      <c r="OON3" s="322"/>
      <c r="OOO3" s="322"/>
      <c r="OOP3" s="322"/>
      <c r="OOQ3" s="322"/>
      <c r="OOR3" s="322"/>
      <c r="OOS3" s="322"/>
      <c r="OOT3" s="322"/>
      <c r="OOU3" s="322"/>
      <c r="OOV3" s="322"/>
      <c r="OOW3" s="322"/>
      <c r="OOX3" s="322"/>
      <c r="OOY3" s="322"/>
      <c r="OOZ3" s="322"/>
      <c r="OPA3" s="322"/>
      <c r="OPB3" s="322"/>
      <c r="OPC3" s="322"/>
      <c r="OPD3" s="322"/>
      <c r="OPE3" s="322"/>
      <c r="OPF3" s="322"/>
      <c r="OPG3" s="322"/>
      <c r="OPH3" s="322"/>
      <c r="OPI3" s="322"/>
      <c r="OPJ3" s="322"/>
      <c r="OPK3" s="322"/>
      <c r="OPL3" s="322"/>
      <c r="OPM3" s="322"/>
      <c r="OPN3" s="322"/>
      <c r="OPO3" s="322"/>
      <c r="OPP3" s="322"/>
      <c r="OPQ3" s="322"/>
      <c r="OPR3" s="322"/>
      <c r="OPS3" s="322"/>
      <c r="OPT3" s="322"/>
      <c r="OPU3" s="322"/>
      <c r="OPV3" s="322"/>
      <c r="OPW3" s="322"/>
      <c r="OPX3" s="322"/>
      <c r="OPY3" s="322"/>
      <c r="OPZ3" s="322"/>
      <c r="OQA3" s="322"/>
      <c r="OQB3" s="322"/>
      <c r="OQC3" s="322"/>
      <c r="OQD3" s="322"/>
      <c r="OQE3" s="322"/>
      <c r="OQF3" s="322"/>
      <c r="OQG3" s="322"/>
      <c r="OQH3" s="322"/>
      <c r="OQI3" s="322"/>
      <c r="OQJ3" s="322"/>
      <c r="OQK3" s="322"/>
      <c r="OQL3" s="322"/>
      <c r="OQM3" s="322"/>
      <c r="OQN3" s="322"/>
      <c r="OQO3" s="322"/>
      <c r="OQP3" s="322"/>
      <c r="OQQ3" s="322"/>
      <c r="OQR3" s="322"/>
      <c r="OQS3" s="322"/>
      <c r="OQT3" s="322"/>
      <c r="OQU3" s="322"/>
      <c r="OQV3" s="322"/>
      <c r="OQW3" s="322"/>
      <c r="OQX3" s="322"/>
      <c r="OQY3" s="322"/>
      <c r="OQZ3" s="322"/>
      <c r="ORA3" s="322"/>
      <c r="ORB3" s="322"/>
      <c r="ORC3" s="322"/>
      <c r="ORD3" s="322"/>
      <c r="ORE3" s="322"/>
      <c r="ORF3" s="322"/>
      <c r="ORG3" s="322"/>
      <c r="ORH3" s="322"/>
      <c r="ORI3" s="322"/>
      <c r="ORJ3" s="322"/>
      <c r="ORK3" s="322"/>
      <c r="ORL3" s="322"/>
      <c r="ORM3" s="322"/>
      <c r="ORN3" s="322"/>
      <c r="ORO3" s="322"/>
      <c r="ORP3" s="322"/>
      <c r="ORQ3" s="322"/>
      <c r="ORR3" s="322"/>
      <c r="ORS3" s="322"/>
      <c r="ORT3" s="322"/>
      <c r="ORU3" s="322"/>
      <c r="ORV3" s="322"/>
      <c r="ORW3" s="322"/>
      <c r="ORX3" s="322"/>
      <c r="ORY3" s="322"/>
      <c r="ORZ3" s="322"/>
      <c r="OSA3" s="322"/>
      <c r="OSB3" s="322"/>
      <c r="OSC3" s="322"/>
      <c r="OSD3" s="322"/>
      <c r="OSE3" s="322"/>
      <c r="OSF3" s="322"/>
      <c r="OSG3" s="322"/>
      <c r="OSH3" s="322"/>
      <c r="OSI3" s="322"/>
      <c r="OSJ3" s="322"/>
      <c r="OSK3" s="322"/>
      <c r="OSL3" s="322"/>
      <c r="OSM3" s="322"/>
      <c r="OSN3" s="322"/>
      <c r="OSO3" s="322"/>
      <c r="OSP3" s="322"/>
      <c r="OSQ3" s="322"/>
      <c r="OSR3" s="322"/>
      <c r="OSS3" s="322"/>
      <c r="OST3" s="322"/>
      <c r="OSU3" s="322"/>
      <c r="OSV3" s="322"/>
      <c r="OSW3" s="322"/>
      <c r="OSX3" s="322"/>
      <c r="OSY3" s="322"/>
      <c r="OSZ3" s="322"/>
      <c r="OTA3" s="322"/>
      <c r="OTB3" s="322"/>
      <c r="OTC3" s="322"/>
      <c r="OTD3" s="322"/>
      <c r="OTE3" s="322"/>
      <c r="OTF3" s="322"/>
      <c r="OTG3" s="322"/>
      <c r="OTH3" s="322"/>
      <c r="OTI3" s="322"/>
      <c r="OTJ3" s="322"/>
      <c r="OTK3" s="322"/>
      <c r="OTL3" s="322"/>
      <c r="OTM3" s="322"/>
      <c r="OTN3" s="322"/>
      <c r="OTO3" s="322"/>
      <c r="OTP3" s="322"/>
      <c r="OTQ3" s="322"/>
      <c r="OTR3" s="322"/>
      <c r="OTS3" s="322"/>
      <c r="OTT3" s="322"/>
      <c r="OTU3" s="322"/>
      <c r="OTV3" s="322"/>
      <c r="OTW3" s="322"/>
      <c r="OTX3" s="322"/>
      <c r="OTY3" s="322"/>
      <c r="OTZ3" s="322"/>
      <c r="OUA3" s="322"/>
      <c r="OUB3" s="322"/>
      <c r="OUC3" s="322"/>
      <c r="OUD3" s="322"/>
      <c r="OUE3" s="322"/>
      <c r="OUF3" s="322"/>
      <c r="OUG3" s="322"/>
      <c r="OUH3" s="322"/>
      <c r="OUI3" s="322"/>
      <c r="OUJ3" s="322"/>
      <c r="OUK3" s="322"/>
      <c r="OUL3" s="322"/>
      <c r="OUM3" s="322"/>
      <c r="OUN3" s="322"/>
      <c r="OUO3" s="322"/>
      <c r="OUP3" s="322"/>
      <c r="OUQ3" s="322"/>
      <c r="OUR3" s="322"/>
      <c r="OUS3" s="322"/>
      <c r="OUT3" s="322"/>
      <c r="OUU3" s="322"/>
      <c r="OUV3" s="322"/>
      <c r="OUW3" s="322"/>
      <c r="OUX3" s="322"/>
      <c r="OUY3" s="322"/>
      <c r="OUZ3" s="322"/>
      <c r="OVA3" s="322"/>
      <c r="OVB3" s="322"/>
      <c r="OVC3" s="322"/>
      <c r="OVD3" s="322"/>
      <c r="OVE3" s="322"/>
      <c r="OVF3" s="322"/>
      <c r="OVG3" s="322"/>
      <c r="OVH3" s="322"/>
      <c r="OVI3" s="322"/>
      <c r="OVJ3" s="322"/>
      <c r="OVK3" s="322"/>
      <c r="OVL3" s="322"/>
      <c r="OVM3" s="322"/>
      <c r="OVN3" s="322"/>
      <c r="OVO3" s="322"/>
      <c r="OVP3" s="322"/>
      <c r="OVQ3" s="322"/>
      <c r="OVR3" s="322"/>
      <c r="OVS3" s="322"/>
      <c r="OVT3" s="322"/>
      <c r="OVU3" s="322"/>
      <c r="OVV3" s="322"/>
      <c r="OVW3" s="322"/>
      <c r="OVX3" s="322"/>
      <c r="OVY3" s="322"/>
      <c r="OVZ3" s="322"/>
      <c r="OWA3" s="322"/>
      <c r="OWB3" s="322"/>
      <c r="OWC3" s="322"/>
      <c r="OWD3" s="322"/>
      <c r="OWE3" s="322"/>
      <c r="OWF3" s="322"/>
      <c r="OWG3" s="322"/>
      <c r="OWH3" s="322"/>
      <c r="OWI3" s="322"/>
      <c r="OWJ3" s="322"/>
      <c r="OWK3" s="322"/>
      <c r="OWL3" s="322"/>
      <c r="OWM3" s="322"/>
      <c r="OWN3" s="322"/>
      <c r="OWO3" s="322"/>
      <c r="OWP3" s="322"/>
      <c r="OWQ3" s="322"/>
      <c r="OWR3" s="322"/>
      <c r="OWS3" s="322"/>
      <c r="OWT3" s="322"/>
      <c r="OWU3" s="322"/>
      <c r="OWV3" s="322"/>
      <c r="OWW3" s="322"/>
      <c r="OWX3" s="322"/>
      <c r="OWY3" s="322"/>
      <c r="OWZ3" s="322"/>
      <c r="OXA3" s="322"/>
      <c r="OXB3" s="322"/>
      <c r="OXC3" s="322"/>
      <c r="OXD3" s="322"/>
      <c r="OXE3" s="322"/>
      <c r="OXF3" s="322"/>
      <c r="OXG3" s="322"/>
      <c r="OXH3" s="322"/>
      <c r="OXI3" s="322"/>
      <c r="OXJ3" s="322"/>
      <c r="OXK3" s="322"/>
      <c r="OXL3" s="322"/>
      <c r="OXM3" s="322"/>
      <c r="OXN3" s="322"/>
      <c r="OXO3" s="322"/>
      <c r="OXP3" s="322"/>
      <c r="OXQ3" s="322"/>
      <c r="OXR3" s="322"/>
      <c r="OXS3" s="322"/>
      <c r="OXT3" s="322"/>
      <c r="OXU3" s="322"/>
      <c r="OXV3" s="322"/>
      <c r="OXW3" s="322"/>
      <c r="OXX3" s="322"/>
      <c r="OXY3" s="322"/>
      <c r="OXZ3" s="322"/>
      <c r="OYA3" s="322"/>
      <c r="OYB3" s="322"/>
      <c r="OYC3" s="322"/>
      <c r="OYD3" s="322"/>
      <c r="OYE3" s="322"/>
      <c r="OYF3" s="322"/>
      <c r="OYG3" s="322"/>
      <c r="OYH3" s="322"/>
      <c r="OYI3" s="322"/>
      <c r="OYJ3" s="322"/>
      <c r="OYK3" s="322"/>
      <c r="OYL3" s="322"/>
      <c r="OYM3" s="322"/>
      <c r="OYN3" s="322"/>
      <c r="OYO3" s="322"/>
      <c r="OYP3" s="322"/>
      <c r="OYQ3" s="322"/>
      <c r="OYR3" s="322"/>
      <c r="OYS3" s="322"/>
      <c r="OYT3" s="322"/>
      <c r="OYU3" s="322"/>
      <c r="OYV3" s="322"/>
      <c r="OYW3" s="322"/>
      <c r="OYX3" s="322"/>
      <c r="OYY3" s="322"/>
      <c r="OYZ3" s="322"/>
      <c r="OZA3" s="322"/>
      <c r="OZB3" s="322"/>
      <c r="OZC3" s="322"/>
      <c r="OZD3" s="322"/>
      <c r="OZE3" s="322"/>
      <c r="OZF3" s="322"/>
      <c r="OZG3" s="322"/>
      <c r="OZH3" s="322"/>
      <c r="OZI3" s="322"/>
      <c r="OZJ3" s="322"/>
      <c r="OZK3" s="322"/>
      <c r="OZL3" s="322"/>
      <c r="OZM3" s="322"/>
      <c r="OZN3" s="322"/>
      <c r="OZO3" s="322"/>
      <c r="OZP3" s="322"/>
      <c r="OZQ3" s="322"/>
      <c r="OZR3" s="322"/>
      <c r="OZS3" s="322"/>
      <c r="OZT3" s="322"/>
      <c r="OZU3" s="322"/>
      <c r="OZV3" s="322"/>
      <c r="OZW3" s="322"/>
      <c r="OZX3" s="322"/>
      <c r="OZY3" s="322"/>
      <c r="OZZ3" s="322"/>
      <c r="PAA3" s="322"/>
      <c r="PAB3" s="322"/>
      <c r="PAC3" s="322"/>
      <c r="PAD3" s="322"/>
      <c r="PAE3" s="322"/>
      <c r="PAF3" s="322"/>
      <c r="PAG3" s="322"/>
      <c r="PAH3" s="322"/>
      <c r="PAI3" s="322"/>
      <c r="PAJ3" s="322"/>
      <c r="PAK3" s="322"/>
      <c r="PAL3" s="322"/>
      <c r="PAM3" s="322"/>
      <c r="PAN3" s="322"/>
      <c r="PAO3" s="322"/>
      <c r="PAP3" s="322"/>
      <c r="PAQ3" s="322"/>
      <c r="PAR3" s="322"/>
      <c r="PAS3" s="322"/>
      <c r="PAT3" s="322"/>
      <c r="PAU3" s="322"/>
      <c r="PAV3" s="322"/>
      <c r="PAW3" s="322"/>
      <c r="PAX3" s="322"/>
      <c r="PAY3" s="322"/>
      <c r="PAZ3" s="322"/>
      <c r="PBA3" s="322"/>
      <c r="PBB3" s="322"/>
      <c r="PBC3" s="322"/>
      <c r="PBD3" s="322"/>
      <c r="PBE3" s="322"/>
      <c r="PBF3" s="322"/>
      <c r="PBG3" s="322"/>
      <c r="PBH3" s="322"/>
      <c r="PBI3" s="322"/>
      <c r="PBJ3" s="322"/>
      <c r="PBK3" s="322"/>
      <c r="PBL3" s="322"/>
      <c r="PBM3" s="322"/>
      <c r="PBN3" s="322"/>
      <c r="PBO3" s="322"/>
      <c r="PBP3" s="322"/>
      <c r="PBQ3" s="322"/>
      <c r="PBR3" s="322"/>
      <c r="PBS3" s="322"/>
      <c r="PBT3" s="322"/>
      <c r="PBU3" s="322"/>
      <c r="PBV3" s="322"/>
      <c r="PBW3" s="322"/>
      <c r="PBX3" s="322"/>
      <c r="PBY3" s="322"/>
      <c r="PBZ3" s="322"/>
      <c r="PCA3" s="322"/>
      <c r="PCB3" s="322"/>
      <c r="PCC3" s="322"/>
      <c r="PCD3" s="322"/>
      <c r="PCE3" s="322"/>
      <c r="PCF3" s="322"/>
      <c r="PCG3" s="322"/>
      <c r="PCH3" s="322"/>
      <c r="PCI3" s="322"/>
      <c r="PCJ3" s="322"/>
      <c r="PCK3" s="322"/>
      <c r="PCL3" s="322"/>
      <c r="PCM3" s="322"/>
      <c r="PCN3" s="322"/>
      <c r="PCO3" s="322"/>
      <c r="PCP3" s="322"/>
      <c r="PCQ3" s="322"/>
      <c r="PCR3" s="322"/>
      <c r="PCS3" s="322"/>
      <c r="PCT3" s="322"/>
      <c r="PCU3" s="322"/>
      <c r="PCV3" s="322"/>
      <c r="PCW3" s="322"/>
      <c r="PCX3" s="322"/>
      <c r="PCY3" s="322"/>
      <c r="PCZ3" s="322"/>
      <c r="PDA3" s="322"/>
      <c r="PDB3" s="322"/>
      <c r="PDC3" s="322"/>
      <c r="PDD3" s="322"/>
      <c r="PDE3" s="322"/>
      <c r="PDF3" s="322"/>
      <c r="PDG3" s="322"/>
      <c r="PDH3" s="322"/>
      <c r="PDI3" s="322"/>
      <c r="PDJ3" s="322"/>
      <c r="PDK3" s="322"/>
      <c r="PDL3" s="322"/>
      <c r="PDM3" s="322"/>
      <c r="PDN3" s="322"/>
      <c r="PDO3" s="322"/>
      <c r="PDP3" s="322"/>
      <c r="PDQ3" s="322"/>
      <c r="PDR3" s="322"/>
      <c r="PDS3" s="322"/>
      <c r="PDT3" s="322"/>
      <c r="PDU3" s="322"/>
      <c r="PDV3" s="322"/>
      <c r="PDW3" s="322"/>
      <c r="PDX3" s="322"/>
      <c r="PDY3" s="322"/>
      <c r="PDZ3" s="322"/>
      <c r="PEA3" s="322"/>
      <c r="PEB3" s="322"/>
      <c r="PEC3" s="322"/>
      <c r="PED3" s="322"/>
      <c r="PEE3" s="322"/>
      <c r="PEF3" s="322"/>
      <c r="PEG3" s="322"/>
      <c r="PEH3" s="322"/>
      <c r="PEI3" s="322"/>
      <c r="PEJ3" s="322"/>
      <c r="PEK3" s="322"/>
      <c r="PEL3" s="322"/>
      <c r="PEM3" s="322"/>
      <c r="PEN3" s="322"/>
      <c r="PEO3" s="322"/>
      <c r="PEP3" s="322"/>
      <c r="PEQ3" s="322"/>
      <c r="PER3" s="322"/>
      <c r="PES3" s="322"/>
      <c r="PET3" s="322"/>
      <c r="PEU3" s="322"/>
      <c r="PEV3" s="322"/>
      <c r="PEW3" s="322"/>
      <c r="PEX3" s="322"/>
      <c r="PEY3" s="322"/>
      <c r="PEZ3" s="322"/>
      <c r="PFA3" s="322"/>
      <c r="PFB3" s="322"/>
      <c r="PFC3" s="322"/>
      <c r="PFD3" s="322"/>
      <c r="PFE3" s="322"/>
      <c r="PFF3" s="322"/>
      <c r="PFG3" s="322"/>
      <c r="PFH3" s="322"/>
      <c r="PFI3" s="322"/>
      <c r="PFJ3" s="322"/>
      <c r="PFK3" s="322"/>
      <c r="PFL3" s="322"/>
      <c r="PFM3" s="322"/>
      <c r="PFN3" s="322"/>
      <c r="PFO3" s="322"/>
      <c r="PFP3" s="322"/>
      <c r="PFQ3" s="322"/>
      <c r="PFR3" s="322"/>
      <c r="PFS3" s="322"/>
      <c r="PFT3" s="322"/>
      <c r="PFU3" s="322"/>
      <c r="PFV3" s="322"/>
      <c r="PFW3" s="322"/>
      <c r="PFX3" s="322"/>
      <c r="PFY3" s="322"/>
      <c r="PFZ3" s="322"/>
      <c r="PGA3" s="322"/>
      <c r="PGB3" s="322"/>
      <c r="PGC3" s="322"/>
      <c r="PGD3" s="322"/>
      <c r="PGE3" s="322"/>
      <c r="PGF3" s="322"/>
      <c r="PGG3" s="322"/>
      <c r="PGH3" s="322"/>
      <c r="PGI3" s="322"/>
      <c r="PGJ3" s="322"/>
      <c r="PGK3" s="322"/>
      <c r="PGL3" s="322"/>
      <c r="PGM3" s="322"/>
      <c r="PGN3" s="322"/>
      <c r="PGO3" s="322"/>
      <c r="PGP3" s="322"/>
      <c r="PGQ3" s="322"/>
      <c r="PGR3" s="322"/>
      <c r="PGS3" s="322"/>
      <c r="PGT3" s="322"/>
      <c r="PGU3" s="322"/>
      <c r="PGV3" s="322"/>
      <c r="PGW3" s="322"/>
      <c r="PGX3" s="322"/>
      <c r="PGY3" s="322"/>
      <c r="PGZ3" s="322"/>
      <c r="PHA3" s="322"/>
      <c r="PHB3" s="322"/>
      <c r="PHC3" s="322"/>
      <c r="PHD3" s="322"/>
      <c r="PHE3" s="322"/>
      <c r="PHF3" s="322"/>
      <c r="PHG3" s="322"/>
      <c r="PHH3" s="322"/>
      <c r="PHI3" s="322"/>
      <c r="PHJ3" s="322"/>
      <c r="PHK3" s="322"/>
      <c r="PHL3" s="322"/>
      <c r="PHM3" s="322"/>
      <c r="PHN3" s="322"/>
      <c r="PHO3" s="322"/>
      <c r="PHP3" s="322"/>
      <c r="PHQ3" s="322"/>
      <c r="PHR3" s="322"/>
      <c r="PHS3" s="322"/>
      <c r="PHT3" s="322"/>
      <c r="PHU3" s="322"/>
      <c r="PHV3" s="322"/>
      <c r="PHW3" s="322"/>
      <c r="PHX3" s="322"/>
      <c r="PHY3" s="322"/>
      <c r="PHZ3" s="322"/>
      <c r="PIA3" s="322"/>
      <c r="PIB3" s="322"/>
      <c r="PIC3" s="322"/>
      <c r="PID3" s="322"/>
      <c r="PIE3" s="322"/>
      <c r="PIF3" s="322"/>
      <c r="PIG3" s="322"/>
      <c r="PIH3" s="322"/>
      <c r="PII3" s="322"/>
      <c r="PIJ3" s="322"/>
      <c r="PIK3" s="322"/>
      <c r="PIL3" s="322"/>
      <c r="PIM3" s="322"/>
      <c r="PIN3" s="322"/>
      <c r="PIO3" s="322"/>
      <c r="PIP3" s="322"/>
      <c r="PIQ3" s="322"/>
      <c r="PIR3" s="322"/>
      <c r="PIS3" s="322"/>
      <c r="PIT3" s="322"/>
      <c r="PIU3" s="322"/>
      <c r="PIV3" s="322"/>
      <c r="PIW3" s="322"/>
      <c r="PIX3" s="322"/>
      <c r="PIY3" s="322"/>
      <c r="PIZ3" s="322"/>
      <c r="PJA3" s="322"/>
      <c r="PJB3" s="322"/>
      <c r="PJC3" s="322"/>
      <c r="PJD3" s="322"/>
      <c r="PJE3" s="322"/>
      <c r="PJF3" s="322"/>
      <c r="PJG3" s="322"/>
      <c r="PJH3" s="322"/>
      <c r="PJI3" s="322"/>
      <c r="PJJ3" s="322"/>
      <c r="PJK3" s="322"/>
      <c r="PJL3" s="322"/>
      <c r="PJM3" s="322"/>
      <c r="PJN3" s="322"/>
      <c r="PJO3" s="322"/>
      <c r="PJP3" s="322"/>
      <c r="PJQ3" s="322"/>
      <c r="PJR3" s="322"/>
      <c r="PJS3" s="322"/>
      <c r="PJT3" s="322"/>
      <c r="PJU3" s="322"/>
      <c r="PJV3" s="322"/>
      <c r="PJW3" s="322"/>
      <c r="PJX3" s="322"/>
      <c r="PJY3" s="322"/>
      <c r="PJZ3" s="322"/>
      <c r="PKA3" s="322"/>
      <c r="PKB3" s="322"/>
      <c r="PKC3" s="322"/>
      <c r="PKD3" s="322"/>
      <c r="PKE3" s="322"/>
      <c r="PKF3" s="322"/>
      <c r="PKG3" s="322"/>
      <c r="PKH3" s="322"/>
      <c r="PKI3" s="322"/>
      <c r="PKJ3" s="322"/>
      <c r="PKK3" s="322"/>
      <c r="PKL3" s="322"/>
      <c r="PKM3" s="322"/>
      <c r="PKN3" s="322"/>
      <c r="PKO3" s="322"/>
      <c r="PKP3" s="322"/>
      <c r="PKQ3" s="322"/>
      <c r="PKR3" s="322"/>
      <c r="PKS3" s="322"/>
      <c r="PKT3" s="322"/>
      <c r="PKU3" s="322"/>
      <c r="PKV3" s="322"/>
      <c r="PKW3" s="322"/>
      <c r="PKX3" s="322"/>
      <c r="PKY3" s="322"/>
      <c r="PKZ3" s="322"/>
      <c r="PLA3" s="322"/>
      <c r="PLB3" s="322"/>
      <c r="PLC3" s="322"/>
      <c r="PLD3" s="322"/>
      <c r="PLE3" s="322"/>
      <c r="PLF3" s="322"/>
      <c r="PLG3" s="322"/>
      <c r="PLH3" s="322"/>
      <c r="PLI3" s="322"/>
      <c r="PLJ3" s="322"/>
      <c r="PLK3" s="322"/>
      <c r="PLL3" s="322"/>
      <c r="PLM3" s="322"/>
      <c r="PLN3" s="322"/>
      <c r="PLO3" s="322"/>
      <c r="PLP3" s="322"/>
      <c r="PLQ3" s="322"/>
      <c r="PLR3" s="322"/>
      <c r="PLS3" s="322"/>
      <c r="PLT3" s="322"/>
      <c r="PLU3" s="322"/>
      <c r="PLV3" s="322"/>
      <c r="PLW3" s="322"/>
      <c r="PLX3" s="322"/>
      <c r="PLY3" s="322"/>
      <c r="PLZ3" s="322"/>
      <c r="PMA3" s="322"/>
      <c r="PMB3" s="322"/>
      <c r="PMC3" s="322"/>
      <c r="PMD3" s="322"/>
      <c r="PME3" s="322"/>
      <c r="PMF3" s="322"/>
      <c r="PMG3" s="322"/>
      <c r="PMH3" s="322"/>
      <c r="PMI3" s="322"/>
      <c r="PMJ3" s="322"/>
      <c r="PMK3" s="322"/>
      <c r="PML3" s="322"/>
      <c r="PMM3" s="322"/>
      <c r="PMN3" s="322"/>
      <c r="PMO3" s="322"/>
      <c r="PMP3" s="322"/>
      <c r="PMQ3" s="322"/>
      <c r="PMR3" s="322"/>
      <c r="PMS3" s="322"/>
      <c r="PMT3" s="322"/>
      <c r="PMU3" s="322"/>
      <c r="PMV3" s="322"/>
      <c r="PMW3" s="322"/>
      <c r="PMX3" s="322"/>
      <c r="PMY3" s="322"/>
      <c r="PMZ3" s="322"/>
      <c r="PNA3" s="322"/>
      <c r="PNB3" s="322"/>
      <c r="PNC3" s="322"/>
      <c r="PND3" s="322"/>
      <c r="PNE3" s="322"/>
      <c r="PNF3" s="322"/>
      <c r="PNG3" s="322"/>
      <c r="PNH3" s="322"/>
      <c r="PNI3" s="322"/>
      <c r="PNJ3" s="322"/>
      <c r="PNK3" s="322"/>
      <c r="PNL3" s="322"/>
      <c r="PNM3" s="322"/>
      <c r="PNN3" s="322"/>
      <c r="PNO3" s="322"/>
      <c r="PNP3" s="322"/>
      <c r="PNQ3" s="322"/>
      <c r="PNR3" s="322"/>
      <c r="PNS3" s="322"/>
      <c r="PNT3" s="322"/>
      <c r="PNU3" s="322"/>
      <c r="PNV3" s="322"/>
      <c r="PNW3" s="322"/>
      <c r="PNX3" s="322"/>
      <c r="PNY3" s="322"/>
      <c r="PNZ3" s="322"/>
      <c r="POA3" s="322"/>
      <c r="POB3" s="322"/>
      <c r="POC3" s="322"/>
      <c r="POD3" s="322"/>
      <c r="POE3" s="322"/>
      <c r="POF3" s="322"/>
      <c r="POG3" s="322"/>
      <c r="POH3" s="322"/>
      <c r="POI3" s="322"/>
      <c r="POJ3" s="322"/>
      <c r="POK3" s="322"/>
      <c r="POL3" s="322"/>
      <c r="POM3" s="322"/>
      <c r="PON3" s="322"/>
      <c r="POO3" s="322"/>
      <c r="POP3" s="322"/>
      <c r="POQ3" s="322"/>
      <c r="POR3" s="322"/>
      <c r="POS3" s="322"/>
      <c r="POT3" s="322"/>
      <c r="POU3" s="322"/>
      <c r="POV3" s="322"/>
      <c r="POW3" s="322"/>
      <c r="POX3" s="322"/>
      <c r="POY3" s="322"/>
      <c r="POZ3" s="322"/>
      <c r="PPA3" s="322"/>
      <c r="PPB3" s="322"/>
      <c r="PPC3" s="322"/>
      <c r="PPD3" s="322"/>
      <c r="PPE3" s="322"/>
      <c r="PPF3" s="322"/>
      <c r="PPG3" s="322"/>
      <c r="PPH3" s="322"/>
      <c r="PPI3" s="322"/>
      <c r="PPJ3" s="322"/>
      <c r="PPK3" s="322"/>
      <c r="PPL3" s="322"/>
      <c r="PPM3" s="322"/>
      <c r="PPN3" s="322"/>
      <c r="PPO3" s="322"/>
      <c r="PPP3" s="322"/>
      <c r="PPQ3" s="322"/>
      <c r="PPR3" s="322"/>
      <c r="PPS3" s="322"/>
      <c r="PPT3" s="322"/>
      <c r="PPU3" s="322"/>
      <c r="PPV3" s="322"/>
      <c r="PPW3" s="322"/>
      <c r="PPX3" s="322"/>
      <c r="PPY3" s="322"/>
      <c r="PPZ3" s="322"/>
      <c r="PQA3" s="322"/>
      <c r="PQB3" s="322"/>
      <c r="PQC3" s="322"/>
      <c r="PQD3" s="322"/>
      <c r="PQE3" s="322"/>
      <c r="PQF3" s="322"/>
      <c r="PQG3" s="322"/>
      <c r="PQH3" s="322"/>
      <c r="PQI3" s="322"/>
      <c r="PQJ3" s="322"/>
      <c r="PQK3" s="322"/>
      <c r="PQL3" s="322"/>
      <c r="PQM3" s="322"/>
      <c r="PQN3" s="322"/>
      <c r="PQO3" s="322"/>
      <c r="PQP3" s="322"/>
      <c r="PQQ3" s="322"/>
      <c r="PQR3" s="322"/>
      <c r="PQS3" s="322"/>
      <c r="PQT3" s="322"/>
      <c r="PQU3" s="322"/>
      <c r="PQV3" s="322"/>
      <c r="PQW3" s="322"/>
      <c r="PQX3" s="322"/>
      <c r="PQY3" s="322"/>
      <c r="PQZ3" s="322"/>
      <c r="PRA3" s="322"/>
      <c r="PRB3" s="322"/>
      <c r="PRC3" s="322"/>
      <c r="PRD3" s="322"/>
      <c r="PRE3" s="322"/>
      <c r="PRF3" s="322"/>
      <c r="PRG3" s="322"/>
      <c r="PRH3" s="322"/>
      <c r="PRI3" s="322"/>
      <c r="PRJ3" s="322"/>
      <c r="PRK3" s="322"/>
      <c r="PRL3" s="322"/>
      <c r="PRM3" s="322"/>
      <c r="PRN3" s="322"/>
      <c r="PRO3" s="322"/>
      <c r="PRP3" s="322"/>
      <c r="PRQ3" s="322"/>
      <c r="PRR3" s="322"/>
      <c r="PRS3" s="322"/>
      <c r="PRT3" s="322"/>
      <c r="PRU3" s="322"/>
      <c r="PRV3" s="322"/>
      <c r="PRW3" s="322"/>
      <c r="PRX3" s="322"/>
      <c r="PRY3" s="322"/>
      <c r="PRZ3" s="322"/>
      <c r="PSA3" s="322"/>
      <c r="PSB3" s="322"/>
      <c r="PSC3" s="322"/>
      <c r="PSD3" s="322"/>
      <c r="PSE3" s="322"/>
      <c r="PSF3" s="322"/>
      <c r="PSG3" s="322"/>
      <c r="PSH3" s="322"/>
      <c r="PSI3" s="322"/>
      <c r="PSJ3" s="322"/>
      <c r="PSK3" s="322"/>
      <c r="PSL3" s="322"/>
      <c r="PSM3" s="322"/>
      <c r="PSN3" s="322"/>
      <c r="PSO3" s="322"/>
      <c r="PSP3" s="322"/>
      <c r="PSQ3" s="322"/>
      <c r="PSR3" s="322"/>
      <c r="PSS3" s="322"/>
      <c r="PST3" s="322"/>
      <c r="PSU3" s="322"/>
      <c r="PSV3" s="322"/>
      <c r="PSW3" s="322"/>
      <c r="PSX3" s="322"/>
      <c r="PSY3" s="322"/>
      <c r="PSZ3" s="322"/>
      <c r="PTA3" s="322"/>
      <c r="PTB3" s="322"/>
      <c r="PTC3" s="322"/>
      <c r="PTD3" s="322"/>
      <c r="PTE3" s="322"/>
      <c r="PTF3" s="322"/>
      <c r="PTG3" s="322"/>
      <c r="PTH3" s="322"/>
      <c r="PTI3" s="322"/>
      <c r="PTJ3" s="322"/>
      <c r="PTK3" s="322"/>
      <c r="PTL3" s="322"/>
      <c r="PTM3" s="322"/>
      <c r="PTN3" s="322"/>
      <c r="PTO3" s="322"/>
      <c r="PTP3" s="322"/>
      <c r="PTQ3" s="322"/>
      <c r="PTR3" s="322"/>
      <c r="PTS3" s="322"/>
      <c r="PTT3" s="322"/>
      <c r="PTU3" s="322"/>
      <c r="PTV3" s="322"/>
      <c r="PTW3" s="322"/>
      <c r="PTX3" s="322"/>
      <c r="PTY3" s="322"/>
      <c r="PTZ3" s="322"/>
      <c r="PUA3" s="322"/>
      <c r="PUB3" s="322"/>
      <c r="PUC3" s="322"/>
      <c r="PUD3" s="322"/>
      <c r="PUE3" s="322"/>
      <c r="PUF3" s="322"/>
      <c r="PUG3" s="322"/>
      <c r="PUH3" s="322"/>
      <c r="PUI3" s="322"/>
      <c r="PUJ3" s="322"/>
      <c r="PUK3" s="322"/>
      <c r="PUL3" s="322"/>
      <c r="PUM3" s="322"/>
      <c r="PUN3" s="322"/>
      <c r="PUO3" s="322"/>
      <c r="PUP3" s="322"/>
      <c r="PUQ3" s="322"/>
      <c r="PUR3" s="322"/>
      <c r="PUS3" s="322"/>
      <c r="PUT3" s="322"/>
      <c r="PUU3" s="322"/>
      <c r="PUV3" s="322"/>
      <c r="PUW3" s="322"/>
      <c r="PUX3" s="322"/>
      <c r="PUY3" s="322"/>
      <c r="PUZ3" s="322"/>
      <c r="PVA3" s="322"/>
      <c r="PVB3" s="322"/>
      <c r="PVC3" s="322"/>
      <c r="PVD3" s="322"/>
      <c r="PVE3" s="322"/>
      <c r="PVF3" s="322"/>
      <c r="PVG3" s="322"/>
      <c r="PVH3" s="322"/>
      <c r="PVI3" s="322"/>
      <c r="PVJ3" s="322"/>
      <c r="PVK3" s="322"/>
      <c r="PVL3" s="322"/>
      <c r="PVM3" s="322"/>
      <c r="PVN3" s="322"/>
      <c r="PVO3" s="322"/>
      <c r="PVP3" s="322"/>
      <c r="PVQ3" s="322"/>
      <c r="PVR3" s="322"/>
      <c r="PVS3" s="322"/>
      <c r="PVT3" s="322"/>
      <c r="PVU3" s="322"/>
      <c r="PVV3" s="322"/>
      <c r="PVW3" s="322"/>
      <c r="PVX3" s="322"/>
      <c r="PVY3" s="322"/>
      <c r="PVZ3" s="322"/>
      <c r="PWA3" s="322"/>
      <c r="PWB3" s="322"/>
      <c r="PWC3" s="322"/>
      <c r="PWD3" s="322"/>
      <c r="PWE3" s="322"/>
      <c r="PWF3" s="322"/>
      <c r="PWG3" s="322"/>
      <c r="PWH3" s="322"/>
      <c r="PWI3" s="322"/>
      <c r="PWJ3" s="322"/>
      <c r="PWK3" s="322"/>
      <c r="PWL3" s="322"/>
      <c r="PWM3" s="322"/>
      <c r="PWN3" s="322"/>
      <c r="PWO3" s="322"/>
      <c r="PWP3" s="322"/>
      <c r="PWQ3" s="322"/>
      <c r="PWR3" s="322"/>
      <c r="PWS3" s="322"/>
      <c r="PWT3" s="322"/>
      <c r="PWU3" s="322"/>
      <c r="PWV3" s="322"/>
      <c r="PWW3" s="322"/>
      <c r="PWX3" s="322"/>
      <c r="PWY3" s="322"/>
      <c r="PWZ3" s="322"/>
      <c r="PXA3" s="322"/>
      <c r="PXB3" s="322"/>
      <c r="PXC3" s="322"/>
      <c r="PXD3" s="322"/>
      <c r="PXE3" s="322"/>
      <c r="PXF3" s="322"/>
      <c r="PXG3" s="322"/>
      <c r="PXH3" s="322"/>
      <c r="PXI3" s="322"/>
      <c r="PXJ3" s="322"/>
      <c r="PXK3" s="322"/>
      <c r="PXL3" s="322"/>
      <c r="PXM3" s="322"/>
      <c r="PXN3" s="322"/>
      <c r="PXO3" s="322"/>
      <c r="PXP3" s="322"/>
      <c r="PXQ3" s="322"/>
      <c r="PXR3" s="322"/>
      <c r="PXS3" s="322"/>
      <c r="PXT3" s="322"/>
      <c r="PXU3" s="322"/>
      <c r="PXV3" s="322"/>
      <c r="PXW3" s="322"/>
      <c r="PXX3" s="322"/>
      <c r="PXY3" s="322"/>
      <c r="PXZ3" s="322"/>
      <c r="PYA3" s="322"/>
      <c r="PYB3" s="322"/>
      <c r="PYC3" s="322"/>
      <c r="PYD3" s="322"/>
      <c r="PYE3" s="322"/>
      <c r="PYF3" s="322"/>
      <c r="PYG3" s="322"/>
      <c r="PYH3" s="322"/>
      <c r="PYI3" s="322"/>
      <c r="PYJ3" s="322"/>
      <c r="PYK3" s="322"/>
      <c r="PYL3" s="322"/>
      <c r="PYM3" s="322"/>
      <c r="PYN3" s="322"/>
      <c r="PYO3" s="322"/>
      <c r="PYP3" s="322"/>
      <c r="PYQ3" s="322"/>
      <c r="PYR3" s="322"/>
      <c r="PYS3" s="322"/>
      <c r="PYT3" s="322"/>
      <c r="PYU3" s="322"/>
      <c r="PYV3" s="322"/>
      <c r="PYW3" s="322"/>
      <c r="PYX3" s="322"/>
      <c r="PYY3" s="322"/>
      <c r="PYZ3" s="322"/>
      <c r="PZA3" s="322"/>
      <c r="PZB3" s="322"/>
      <c r="PZC3" s="322"/>
      <c r="PZD3" s="322"/>
      <c r="PZE3" s="322"/>
      <c r="PZF3" s="322"/>
      <c r="PZG3" s="322"/>
      <c r="PZH3" s="322"/>
      <c r="PZI3" s="322"/>
      <c r="PZJ3" s="322"/>
      <c r="PZK3" s="322"/>
      <c r="PZL3" s="322"/>
      <c r="PZM3" s="322"/>
      <c r="PZN3" s="322"/>
      <c r="PZO3" s="322"/>
      <c r="PZP3" s="322"/>
      <c r="PZQ3" s="322"/>
      <c r="PZR3" s="322"/>
      <c r="PZS3" s="322"/>
      <c r="PZT3" s="322"/>
      <c r="PZU3" s="322"/>
      <c r="PZV3" s="322"/>
      <c r="PZW3" s="322"/>
      <c r="PZX3" s="322"/>
      <c r="PZY3" s="322"/>
      <c r="PZZ3" s="322"/>
      <c r="QAA3" s="322"/>
      <c r="QAB3" s="322"/>
      <c r="QAC3" s="322"/>
      <c r="QAD3" s="322"/>
      <c r="QAE3" s="322"/>
      <c r="QAF3" s="322"/>
      <c r="QAG3" s="322"/>
      <c r="QAH3" s="322"/>
      <c r="QAI3" s="322"/>
      <c r="QAJ3" s="322"/>
      <c r="QAK3" s="322"/>
      <c r="QAL3" s="322"/>
      <c r="QAM3" s="322"/>
      <c r="QAN3" s="322"/>
      <c r="QAO3" s="322"/>
      <c r="QAP3" s="322"/>
      <c r="QAQ3" s="322"/>
      <c r="QAR3" s="322"/>
      <c r="QAS3" s="322"/>
      <c r="QAT3" s="322"/>
      <c r="QAU3" s="322"/>
      <c r="QAV3" s="322"/>
      <c r="QAW3" s="322"/>
      <c r="QAX3" s="322"/>
      <c r="QAY3" s="322"/>
      <c r="QAZ3" s="322"/>
      <c r="QBA3" s="322"/>
      <c r="QBB3" s="322"/>
      <c r="QBC3" s="322"/>
      <c r="QBD3" s="322"/>
      <c r="QBE3" s="322"/>
      <c r="QBF3" s="322"/>
      <c r="QBG3" s="322"/>
      <c r="QBH3" s="322"/>
      <c r="QBI3" s="322"/>
      <c r="QBJ3" s="322"/>
      <c r="QBK3" s="322"/>
      <c r="QBL3" s="322"/>
      <c r="QBM3" s="322"/>
      <c r="QBN3" s="322"/>
      <c r="QBO3" s="322"/>
      <c r="QBP3" s="322"/>
      <c r="QBQ3" s="322"/>
      <c r="QBR3" s="322"/>
      <c r="QBS3" s="322"/>
      <c r="QBT3" s="322"/>
      <c r="QBU3" s="322"/>
      <c r="QBV3" s="322"/>
      <c r="QBW3" s="322"/>
      <c r="QBX3" s="322"/>
      <c r="QBY3" s="322"/>
      <c r="QBZ3" s="322"/>
      <c r="QCA3" s="322"/>
      <c r="QCB3" s="322"/>
      <c r="QCC3" s="322"/>
      <c r="QCD3" s="322"/>
      <c r="QCE3" s="322"/>
      <c r="QCF3" s="322"/>
      <c r="QCG3" s="322"/>
      <c r="QCH3" s="322"/>
      <c r="QCI3" s="322"/>
      <c r="QCJ3" s="322"/>
      <c r="QCK3" s="322"/>
      <c r="QCL3" s="322"/>
      <c r="QCM3" s="322"/>
      <c r="QCN3" s="322"/>
      <c r="QCO3" s="322"/>
      <c r="QCP3" s="322"/>
      <c r="QCQ3" s="322"/>
      <c r="QCR3" s="322"/>
      <c r="QCS3" s="322"/>
      <c r="QCT3" s="322"/>
      <c r="QCU3" s="322"/>
      <c r="QCV3" s="322"/>
      <c r="QCW3" s="322"/>
      <c r="QCX3" s="322"/>
      <c r="QCY3" s="322"/>
      <c r="QCZ3" s="322"/>
      <c r="QDA3" s="322"/>
      <c r="QDB3" s="322"/>
      <c r="QDC3" s="322"/>
      <c r="QDD3" s="322"/>
      <c r="QDE3" s="322"/>
      <c r="QDF3" s="322"/>
      <c r="QDG3" s="322"/>
      <c r="QDH3" s="322"/>
      <c r="QDI3" s="322"/>
      <c r="QDJ3" s="322"/>
      <c r="QDK3" s="322"/>
      <c r="QDL3" s="322"/>
      <c r="QDM3" s="322"/>
      <c r="QDN3" s="322"/>
      <c r="QDO3" s="322"/>
      <c r="QDP3" s="322"/>
      <c r="QDQ3" s="322"/>
      <c r="QDR3" s="322"/>
      <c r="QDS3" s="322"/>
      <c r="QDT3" s="322"/>
      <c r="QDU3" s="322"/>
      <c r="QDV3" s="322"/>
      <c r="QDW3" s="322"/>
      <c r="QDX3" s="322"/>
      <c r="QDY3" s="322"/>
      <c r="QDZ3" s="322"/>
      <c r="QEA3" s="322"/>
      <c r="QEB3" s="322"/>
      <c r="QEC3" s="322"/>
      <c r="QED3" s="322"/>
      <c r="QEE3" s="322"/>
      <c r="QEF3" s="322"/>
      <c r="QEG3" s="322"/>
      <c r="QEH3" s="322"/>
      <c r="QEI3" s="322"/>
      <c r="QEJ3" s="322"/>
      <c r="QEK3" s="322"/>
      <c r="QEL3" s="322"/>
      <c r="QEM3" s="322"/>
      <c r="QEN3" s="322"/>
      <c r="QEO3" s="322"/>
      <c r="QEP3" s="322"/>
      <c r="QEQ3" s="322"/>
      <c r="QER3" s="322"/>
      <c r="QES3" s="322"/>
      <c r="QET3" s="322"/>
      <c r="QEU3" s="322"/>
      <c r="QEV3" s="322"/>
      <c r="QEW3" s="322"/>
      <c r="QEX3" s="322"/>
      <c r="QEY3" s="322"/>
      <c r="QEZ3" s="322"/>
      <c r="QFA3" s="322"/>
      <c r="QFB3" s="322"/>
      <c r="QFC3" s="322"/>
      <c r="QFD3" s="322"/>
      <c r="QFE3" s="322"/>
      <c r="QFF3" s="322"/>
      <c r="QFG3" s="322"/>
      <c r="QFH3" s="322"/>
      <c r="QFI3" s="322"/>
      <c r="QFJ3" s="322"/>
      <c r="QFK3" s="322"/>
      <c r="QFL3" s="322"/>
      <c r="QFM3" s="322"/>
      <c r="QFN3" s="322"/>
      <c r="QFO3" s="322"/>
      <c r="QFP3" s="322"/>
      <c r="QFQ3" s="322"/>
      <c r="QFR3" s="322"/>
      <c r="QFS3" s="322"/>
      <c r="QFT3" s="322"/>
      <c r="QFU3" s="322"/>
      <c r="QFV3" s="322"/>
      <c r="QFW3" s="322"/>
      <c r="QFX3" s="322"/>
      <c r="QFY3" s="322"/>
      <c r="QFZ3" s="322"/>
      <c r="QGA3" s="322"/>
      <c r="QGB3" s="322"/>
      <c r="QGC3" s="322"/>
      <c r="QGD3" s="322"/>
      <c r="QGE3" s="322"/>
      <c r="QGF3" s="322"/>
      <c r="QGG3" s="322"/>
      <c r="QGH3" s="322"/>
      <c r="QGI3" s="322"/>
      <c r="QGJ3" s="322"/>
      <c r="QGK3" s="322"/>
      <c r="QGL3" s="322"/>
      <c r="QGM3" s="322"/>
      <c r="QGN3" s="322"/>
      <c r="QGO3" s="322"/>
      <c r="QGP3" s="322"/>
      <c r="QGQ3" s="322"/>
      <c r="QGR3" s="322"/>
      <c r="QGS3" s="322"/>
      <c r="QGT3" s="322"/>
      <c r="QGU3" s="322"/>
      <c r="QGV3" s="322"/>
      <c r="QGW3" s="322"/>
      <c r="QGX3" s="322"/>
      <c r="QGY3" s="322"/>
      <c r="QGZ3" s="322"/>
      <c r="QHA3" s="322"/>
      <c r="QHB3" s="322"/>
      <c r="QHC3" s="322"/>
      <c r="QHD3" s="322"/>
      <c r="QHE3" s="322"/>
      <c r="QHF3" s="322"/>
      <c r="QHG3" s="322"/>
      <c r="QHH3" s="322"/>
      <c r="QHI3" s="322"/>
      <c r="QHJ3" s="322"/>
      <c r="QHK3" s="322"/>
      <c r="QHL3" s="322"/>
      <c r="QHM3" s="322"/>
      <c r="QHN3" s="322"/>
      <c r="QHO3" s="322"/>
      <c r="QHP3" s="322"/>
      <c r="QHQ3" s="322"/>
      <c r="QHR3" s="322"/>
      <c r="QHS3" s="322"/>
      <c r="QHT3" s="322"/>
      <c r="QHU3" s="322"/>
      <c r="QHV3" s="322"/>
      <c r="QHW3" s="322"/>
      <c r="QHX3" s="322"/>
      <c r="QHY3" s="322"/>
      <c r="QHZ3" s="322"/>
      <c r="QIA3" s="322"/>
      <c r="QIB3" s="322"/>
      <c r="QIC3" s="322"/>
      <c r="QID3" s="322"/>
      <c r="QIE3" s="322"/>
      <c r="QIF3" s="322"/>
      <c r="QIG3" s="322"/>
      <c r="QIH3" s="322"/>
      <c r="QII3" s="322"/>
      <c r="QIJ3" s="322"/>
      <c r="QIK3" s="322"/>
      <c r="QIL3" s="322"/>
      <c r="QIM3" s="322"/>
      <c r="QIN3" s="322"/>
      <c r="QIO3" s="322"/>
      <c r="QIP3" s="322"/>
      <c r="QIQ3" s="322"/>
      <c r="QIR3" s="322"/>
      <c r="QIS3" s="322"/>
      <c r="QIT3" s="322"/>
      <c r="QIU3" s="322"/>
      <c r="QIV3" s="322"/>
      <c r="QIW3" s="322"/>
      <c r="QIX3" s="322"/>
      <c r="QIY3" s="322"/>
      <c r="QIZ3" s="322"/>
      <c r="QJA3" s="322"/>
      <c r="QJB3" s="322"/>
      <c r="QJC3" s="322"/>
      <c r="QJD3" s="322"/>
      <c r="QJE3" s="322"/>
      <c r="QJF3" s="322"/>
      <c r="QJG3" s="322"/>
      <c r="QJH3" s="322"/>
      <c r="QJI3" s="322"/>
      <c r="QJJ3" s="322"/>
      <c r="QJK3" s="322"/>
      <c r="QJL3" s="322"/>
      <c r="QJM3" s="322"/>
      <c r="QJN3" s="322"/>
      <c r="QJO3" s="322"/>
      <c r="QJP3" s="322"/>
      <c r="QJQ3" s="322"/>
      <c r="QJR3" s="322"/>
      <c r="QJS3" s="322"/>
      <c r="QJT3" s="322"/>
      <c r="QJU3" s="322"/>
      <c r="QJV3" s="322"/>
      <c r="QJW3" s="322"/>
      <c r="QJX3" s="322"/>
      <c r="QJY3" s="322"/>
      <c r="QJZ3" s="322"/>
      <c r="QKA3" s="322"/>
      <c r="QKB3" s="322"/>
      <c r="QKC3" s="322"/>
      <c r="QKD3" s="322"/>
      <c r="QKE3" s="322"/>
      <c r="QKF3" s="322"/>
      <c r="QKG3" s="322"/>
      <c r="QKH3" s="322"/>
      <c r="QKI3" s="322"/>
      <c r="QKJ3" s="322"/>
      <c r="QKK3" s="322"/>
      <c r="QKL3" s="322"/>
      <c r="QKM3" s="322"/>
      <c r="QKN3" s="322"/>
      <c r="QKO3" s="322"/>
      <c r="QKP3" s="322"/>
      <c r="QKQ3" s="322"/>
      <c r="QKR3" s="322"/>
      <c r="QKS3" s="322"/>
      <c r="QKT3" s="322"/>
      <c r="QKU3" s="322"/>
      <c r="QKV3" s="322"/>
      <c r="QKW3" s="322"/>
      <c r="QKX3" s="322"/>
      <c r="QKY3" s="322"/>
      <c r="QKZ3" s="322"/>
      <c r="QLA3" s="322"/>
      <c r="QLB3" s="322"/>
      <c r="QLC3" s="322"/>
      <c r="QLD3" s="322"/>
      <c r="QLE3" s="322"/>
      <c r="QLF3" s="322"/>
      <c r="QLG3" s="322"/>
      <c r="QLH3" s="322"/>
      <c r="QLI3" s="322"/>
      <c r="QLJ3" s="322"/>
      <c r="QLK3" s="322"/>
      <c r="QLL3" s="322"/>
      <c r="QLM3" s="322"/>
      <c r="QLN3" s="322"/>
      <c r="QLO3" s="322"/>
      <c r="QLP3" s="322"/>
      <c r="QLQ3" s="322"/>
      <c r="QLR3" s="322"/>
      <c r="QLS3" s="322"/>
      <c r="QLT3" s="322"/>
      <c r="QLU3" s="322"/>
      <c r="QLV3" s="322"/>
      <c r="QLW3" s="322"/>
      <c r="QLX3" s="322"/>
      <c r="QLY3" s="322"/>
      <c r="QLZ3" s="322"/>
      <c r="QMA3" s="322"/>
      <c r="QMB3" s="322"/>
      <c r="QMC3" s="322"/>
      <c r="QMD3" s="322"/>
      <c r="QME3" s="322"/>
      <c r="QMF3" s="322"/>
      <c r="QMG3" s="322"/>
      <c r="QMH3" s="322"/>
      <c r="QMI3" s="322"/>
      <c r="QMJ3" s="322"/>
      <c r="QMK3" s="322"/>
      <c r="QML3" s="322"/>
      <c r="QMM3" s="322"/>
      <c r="QMN3" s="322"/>
      <c r="QMO3" s="322"/>
      <c r="QMP3" s="322"/>
      <c r="QMQ3" s="322"/>
      <c r="QMR3" s="322"/>
      <c r="QMS3" s="322"/>
      <c r="QMT3" s="322"/>
      <c r="QMU3" s="322"/>
      <c r="QMV3" s="322"/>
      <c r="QMW3" s="322"/>
      <c r="QMX3" s="322"/>
      <c r="QMY3" s="322"/>
      <c r="QMZ3" s="322"/>
      <c r="QNA3" s="322"/>
      <c r="QNB3" s="322"/>
      <c r="QNC3" s="322"/>
      <c r="QND3" s="322"/>
      <c r="QNE3" s="322"/>
      <c r="QNF3" s="322"/>
      <c r="QNG3" s="322"/>
      <c r="QNH3" s="322"/>
      <c r="QNI3" s="322"/>
      <c r="QNJ3" s="322"/>
      <c r="QNK3" s="322"/>
      <c r="QNL3" s="322"/>
      <c r="QNM3" s="322"/>
      <c r="QNN3" s="322"/>
      <c r="QNO3" s="322"/>
      <c r="QNP3" s="322"/>
      <c r="QNQ3" s="322"/>
      <c r="QNR3" s="322"/>
      <c r="QNS3" s="322"/>
      <c r="QNT3" s="322"/>
      <c r="QNU3" s="322"/>
      <c r="QNV3" s="322"/>
      <c r="QNW3" s="322"/>
      <c r="QNX3" s="322"/>
      <c r="QNY3" s="322"/>
      <c r="QNZ3" s="322"/>
      <c r="QOA3" s="322"/>
      <c r="QOB3" s="322"/>
      <c r="QOC3" s="322"/>
      <c r="QOD3" s="322"/>
      <c r="QOE3" s="322"/>
      <c r="QOF3" s="322"/>
      <c r="QOG3" s="322"/>
      <c r="QOH3" s="322"/>
      <c r="QOI3" s="322"/>
      <c r="QOJ3" s="322"/>
      <c r="QOK3" s="322"/>
      <c r="QOL3" s="322"/>
      <c r="QOM3" s="322"/>
      <c r="QON3" s="322"/>
      <c r="QOO3" s="322"/>
      <c r="QOP3" s="322"/>
      <c r="QOQ3" s="322"/>
      <c r="QOR3" s="322"/>
      <c r="QOS3" s="322"/>
      <c r="QOT3" s="322"/>
      <c r="QOU3" s="322"/>
      <c r="QOV3" s="322"/>
      <c r="QOW3" s="322"/>
      <c r="QOX3" s="322"/>
      <c r="QOY3" s="322"/>
      <c r="QOZ3" s="322"/>
      <c r="QPA3" s="322"/>
      <c r="QPB3" s="322"/>
      <c r="QPC3" s="322"/>
      <c r="QPD3" s="322"/>
      <c r="QPE3" s="322"/>
      <c r="QPF3" s="322"/>
      <c r="QPG3" s="322"/>
      <c r="QPH3" s="322"/>
      <c r="QPI3" s="322"/>
      <c r="QPJ3" s="322"/>
      <c r="QPK3" s="322"/>
      <c r="QPL3" s="322"/>
      <c r="QPM3" s="322"/>
      <c r="QPN3" s="322"/>
      <c r="QPO3" s="322"/>
      <c r="QPP3" s="322"/>
      <c r="QPQ3" s="322"/>
      <c r="QPR3" s="322"/>
      <c r="QPS3" s="322"/>
      <c r="QPT3" s="322"/>
      <c r="QPU3" s="322"/>
      <c r="QPV3" s="322"/>
      <c r="QPW3" s="322"/>
      <c r="QPX3" s="322"/>
      <c r="QPY3" s="322"/>
      <c r="QPZ3" s="322"/>
      <c r="QQA3" s="322"/>
      <c r="QQB3" s="322"/>
      <c r="QQC3" s="322"/>
      <c r="QQD3" s="322"/>
      <c r="QQE3" s="322"/>
      <c r="QQF3" s="322"/>
      <c r="QQG3" s="322"/>
      <c r="QQH3" s="322"/>
      <c r="QQI3" s="322"/>
      <c r="QQJ3" s="322"/>
      <c r="QQK3" s="322"/>
      <c r="QQL3" s="322"/>
      <c r="QQM3" s="322"/>
      <c r="QQN3" s="322"/>
      <c r="QQO3" s="322"/>
      <c r="QQP3" s="322"/>
      <c r="QQQ3" s="322"/>
      <c r="QQR3" s="322"/>
      <c r="QQS3" s="322"/>
      <c r="QQT3" s="322"/>
      <c r="QQU3" s="322"/>
      <c r="QQV3" s="322"/>
      <c r="QQW3" s="322"/>
      <c r="QQX3" s="322"/>
      <c r="QQY3" s="322"/>
      <c r="QQZ3" s="322"/>
      <c r="QRA3" s="322"/>
      <c r="QRB3" s="322"/>
      <c r="QRC3" s="322"/>
      <c r="QRD3" s="322"/>
      <c r="QRE3" s="322"/>
      <c r="QRF3" s="322"/>
      <c r="QRG3" s="322"/>
      <c r="QRH3" s="322"/>
      <c r="QRI3" s="322"/>
      <c r="QRJ3" s="322"/>
      <c r="QRK3" s="322"/>
      <c r="QRL3" s="322"/>
      <c r="QRM3" s="322"/>
      <c r="QRN3" s="322"/>
      <c r="QRO3" s="322"/>
      <c r="QRP3" s="322"/>
      <c r="QRQ3" s="322"/>
      <c r="QRR3" s="322"/>
      <c r="QRS3" s="322"/>
      <c r="QRT3" s="322"/>
      <c r="QRU3" s="322"/>
      <c r="QRV3" s="322"/>
      <c r="QRW3" s="322"/>
      <c r="QRX3" s="322"/>
      <c r="QRY3" s="322"/>
      <c r="QRZ3" s="322"/>
      <c r="QSA3" s="322"/>
      <c r="QSB3" s="322"/>
      <c r="QSC3" s="322"/>
      <c r="QSD3" s="322"/>
      <c r="QSE3" s="322"/>
      <c r="QSF3" s="322"/>
      <c r="QSG3" s="322"/>
      <c r="QSH3" s="322"/>
      <c r="QSI3" s="322"/>
      <c r="QSJ3" s="322"/>
      <c r="QSK3" s="322"/>
      <c r="QSL3" s="322"/>
      <c r="QSM3" s="322"/>
      <c r="QSN3" s="322"/>
      <c r="QSO3" s="322"/>
      <c r="QSP3" s="322"/>
      <c r="QSQ3" s="322"/>
      <c r="QSR3" s="322"/>
      <c r="QSS3" s="322"/>
      <c r="QST3" s="322"/>
      <c r="QSU3" s="322"/>
      <c r="QSV3" s="322"/>
      <c r="QSW3" s="322"/>
      <c r="QSX3" s="322"/>
      <c r="QSY3" s="322"/>
      <c r="QSZ3" s="322"/>
      <c r="QTA3" s="322"/>
      <c r="QTB3" s="322"/>
      <c r="QTC3" s="322"/>
      <c r="QTD3" s="322"/>
      <c r="QTE3" s="322"/>
      <c r="QTF3" s="322"/>
      <c r="QTG3" s="322"/>
      <c r="QTH3" s="322"/>
      <c r="QTI3" s="322"/>
      <c r="QTJ3" s="322"/>
      <c r="QTK3" s="322"/>
      <c r="QTL3" s="322"/>
      <c r="QTM3" s="322"/>
      <c r="QTN3" s="322"/>
      <c r="QTO3" s="322"/>
      <c r="QTP3" s="322"/>
      <c r="QTQ3" s="322"/>
      <c r="QTR3" s="322"/>
      <c r="QTS3" s="322"/>
      <c r="QTT3" s="322"/>
      <c r="QTU3" s="322"/>
      <c r="QTV3" s="322"/>
      <c r="QTW3" s="322"/>
      <c r="QTX3" s="322"/>
      <c r="QTY3" s="322"/>
      <c r="QTZ3" s="322"/>
      <c r="QUA3" s="322"/>
      <c r="QUB3" s="322"/>
      <c r="QUC3" s="322"/>
      <c r="QUD3" s="322"/>
      <c r="QUE3" s="322"/>
      <c r="QUF3" s="322"/>
      <c r="QUG3" s="322"/>
      <c r="QUH3" s="322"/>
      <c r="QUI3" s="322"/>
      <c r="QUJ3" s="322"/>
      <c r="QUK3" s="322"/>
      <c r="QUL3" s="322"/>
      <c r="QUM3" s="322"/>
      <c r="QUN3" s="322"/>
      <c r="QUO3" s="322"/>
      <c r="QUP3" s="322"/>
      <c r="QUQ3" s="322"/>
      <c r="QUR3" s="322"/>
      <c r="QUS3" s="322"/>
      <c r="QUT3" s="322"/>
      <c r="QUU3" s="322"/>
      <c r="QUV3" s="322"/>
      <c r="QUW3" s="322"/>
      <c r="QUX3" s="322"/>
      <c r="QUY3" s="322"/>
      <c r="QUZ3" s="322"/>
      <c r="QVA3" s="322"/>
      <c r="QVB3" s="322"/>
      <c r="QVC3" s="322"/>
      <c r="QVD3" s="322"/>
      <c r="QVE3" s="322"/>
      <c r="QVF3" s="322"/>
      <c r="QVG3" s="322"/>
      <c r="QVH3" s="322"/>
      <c r="QVI3" s="322"/>
      <c r="QVJ3" s="322"/>
      <c r="QVK3" s="322"/>
      <c r="QVL3" s="322"/>
      <c r="QVM3" s="322"/>
      <c r="QVN3" s="322"/>
      <c r="QVO3" s="322"/>
      <c r="QVP3" s="322"/>
      <c r="QVQ3" s="322"/>
      <c r="QVR3" s="322"/>
      <c r="QVS3" s="322"/>
      <c r="QVT3" s="322"/>
      <c r="QVU3" s="322"/>
      <c r="QVV3" s="322"/>
      <c r="QVW3" s="322"/>
      <c r="QVX3" s="322"/>
      <c r="QVY3" s="322"/>
      <c r="QVZ3" s="322"/>
      <c r="QWA3" s="322"/>
      <c r="QWB3" s="322"/>
      <c r="QWC3" s="322"/>
      <c r="QWD3" s="322"/>
      <c r="QWE3" s="322"/>
      <c r="QWF3" s="322"/>
      <c r="QWG3" s="322"/>
      <c r="QWH3" s="322"/>
      <c r="QWI3" s="322"/>
      <c r="QWJ3" s="322"/>
      <c r="QWK3" s="322"/>
      <c r="QWL3" s="322"/>
      <c r="QWM3" s="322"/>
      <c r="QWN3" s="322"/>
      <c r="QWO3" s="322"/>
      <c r="QWP3" s="322"/>
      <c r="QWQ3" s="322"/>
      <c r="QWR3" s="322"/>
      <c r="QWS3" s="322"/>
      <c r="QWT3" s="322"/>
      <c r="QWU3" s="322"/>
      <c r="QWV3" s="322"/>
      <c r="QWW3" s="322"/>
      <c r="QWX3" s="322"/>
      <c r="QWY3" s="322"/>
      <c r="QWZ3" s="322"/>
      <c r="QXA3" s="322"/>
      <c r="QXB3" s="322"/>
      <c r="QXC3" s="322"/>
      <c r="QXD3" s="322"/>
      <c r="QXE3" s="322"/>
      <c r="QXF3" s="322"/>
      <c r="QXG3" s="322"/>
      <c r="QXH3" s="322"/>
      <c r="QXI3" s="322"/>
      <c r="QXJ3" s="322"/>
      <c r="QXK3" s="322"/>
      <c r="QXL3" s="322"/>
      <c r="QXM3" s="322"/>
      <c r="QXN3" s="322"/>
      <c r="QXO3" s="322"/>
      <c r="QXP3" s="322"/>
      <c r="QXQ3" s="322"/>
      <c r="QXR3" s="322"/>
      <c r="QXS3" s="322"/>
      <c r="QXT3" s="322"/>
      <c r="QXU3" s="322"/>
      <c r="QXV3" s="322"/>
      <c r="QXW3" s="322"/>
      <c r="QXX3" s="322"/>
      <c r="QXY3" s="322"/>
      <c r="QXZ3" s="322"/>
      <c r="QYA3" s="322"/>
      <c r="QYB3" s="322"/>
      <c r="QYC3" s="322"/>
      <c r="QYD3" s="322"/>
      <c r="QYE3" s="322"/>
      <c r="QYF3" s="322"/>
      <c r="QYG3" s="322"/>
      <c r="QYH3" s="322"/>
      <c r="QYI3" s="322"/>
      <c r="QYJ3" s="322"/>
      <c r="QYK3" s="322"/>
      <c r="QYL3" s="322"/>
      <c r="QYM3" s="322"/>
      <c r="QYN3" s="322"/>
      <c r="QYO3" s="322"/>
      <c r="QYP3" s="322"/>
      <c r="QYQ3" s="322"/>
      <c r="QYR3" s="322"/>
      <c r="QYS3" s="322"/>
      <c r="QYT3" s="322"/>
      <c r="QYU3" s="322"/>
      <c r="QYV3" s="322"/>
      <c r="QYW3" s="322"/>
      <c r="QYX3" s="322"/>
      <c r="QYY3" s="322"/>
      <c r="QYZ3" s="322"/>
      <c r="QZA3" s="322"/>
      <c r="QZB3" s="322"/>
      <c r="QZC3" s="322"/>
      <c r="QZD3" s="322"/>
      <c r="QZE3" s="322"/>
      <c r="QZF3" s="322"/>
      <c r="QZG3" s="322"/>
      <c r="QZH3" s="322"/>
      <c r="QZI3" s="322"/>
      <c r="QZJ3" s="322"/>
      <c r="QZK3" s="322"/>
      <c r="QZL3" s="322"/>
      <c r="QZM3" s="322"/>
      <c r="QZN3" s="322"/>
      <c r="QZO3" s="322"/>
      <c r="QZP3" s="322"/>
      <c r="QZQ3" s="322"/>
      <c r="QZR3" s="322"/>
      <c r="QZS3" s="322"/>
      <c r="QZT3" s="322"/>
      <c r="QZU3" s="322"/>
      <c r="QZV3" s="322"/>
      <c r="QZW3" s="322"/>
      <c r="QZX3" s="322"/>
      <c r="QZY3" s="322"/>
      <c r="QZZ3" s="322"/>
      <c r="RAA3" s="322"/>
      <c r="RAB3" s="322"/>
      <c r="RAC3" s="322"/>
      <c r="RAD3" s="322"/>
      <c r="RAE3" s="322"/>
      <c r="RAF3" s="322"/>
      <c r="RAG3" s="322"/>
      <c r="RAH3" s="322"/>
      <c r="RAI3" s="322"/>
      <c r="RAJ3" s="322"/>
      <c r="RAK3" s="322"/>
      <c r="RAL3" s="322"/>
      <c r="RAM3" s="322"/>
      <c r="RAN3" s="322"/>
      <c r="RAO3" s="322"/>
      <c r="RAP3" s="322"/>
      <c r="RAQ3" s="322"/>
      <c r="RAR3" s="322"/>
      <c r="RAS3" s="322"/>
      <c r="RAT3" s="322"/>
      <c r="RAU3" s="322"/>
      <c r="RAV3" s="322"/>
      <c r="RAW3" s="322"/>
      <c r="RAX3" s="322"/>
      <c r="RAY3" s="322"/>
      <c r="RAZ3" s="322"/>
      <c r="RBA3" s="322"/>
      <c r="RBB3" s="322"/>
      <c r="RBC3" s="322"/>
      <c r="RBD3" s="322"/>
      <c r="RBE3" s="322"/>
      <c r="RBF3" s="322"/>
      <c r="RBG3" s="322"/>
      <c r="RBH3" s="322"/>
      <c r="RBI3" s="322"/>
      <c r="RBJ3" s="322"/>
      <c r="RBK3" s="322"/>
      <c r="RBL3" s="322"/>
      <c r="RBM3" s="322"/>
      <c r="RBN3" s="322"/>
      <c r="RBO3" s="322"/>
      <c r="RBP3" s="322"/>
      <c r="RBQ3" s="322"/>
      <c r="RBR3" s="322"/>
      <c r="RBS3" s="322"/>
      <c r="RBT3" s="322"/>
      <c r="RBU3" s="322"/>
      <c r="RBV3" s="322"/>
      <c r="RBW3" s="322"/>
      <c r="RBX3" s="322"/>
      <c r="RBY3" s="322"/>
      <c r="RBZ3" s="322"/>
      <c r="RCA3" s="322"/>
      <c r="RCB3" s="322"/>
      <c r="RCC3" s="322"/>
      <c r="RCD3" s="322"/>
      <c r="RCE3" s="322"/>
      <c r="RCF3" s="322"/>
      <c r="RCG3" s="322"/>
      <c r="RCH3" s="322"/>
      <c r="RCI3" s="322"/>
      <c r="RCJ3" s="322"/>
      <c r="RCK3" s="322"/>
      <c r="RCL3" s="322"/>
      <c r="RCM3" s="322"/>
      <c r="RCN3" s="322"/>
      <c r="RCO3" s="322"/>
      <c r="RCP3" s="322"/>
      <c r="RCQ3" s="322"/>
      <c r="RCR3" s="322"/>
      <c r="RCS3" s="322"/>
      <c r="RCT3" s="322"/>
      <c r="RCU3" s="322"/>
      <c r="RCV3" s="322"/>
      <c r="RCW3" s="322"/>
      <c r="RCX3" s="322"/>
      <c r="RCY3" s="322"/>
      <c r="RCZ3" s="322"/>
      <c r="RDA3" s="322"/>
      <c r="RDB3" s="322"/>
      <c r="RDC3" s="322"/>
      <c r="RDD3" s="322"/>
      <c r="RDE3" s="322"/>
      <c r="RDF3" s="322"/>
      <c r="RDG3" s="322"/>
      <c r="RDH3" s="322"/>
      <c r="RDI3" s="322"/>
      <c r="RDJ3" s="322"/>
      <c r="RDK3" s="322"/>
      <c r="RDL3" s="322"/>
      <c r="RDM3" s="322"/>
      <c r="RDN3" s="322"/>
      <c r="RDO3" s="322"/>
      <c r="RDP3" s="322"/>
      <c r="RDQ3" s="322"/>
      <c r="RDR3" s="322"/>
      <c r="RDS3" s="322"/>
      <c r="RDT3" s="322"/>
      <c r="RDU3" s="322"/>
      <c r="RDV3" s="322"/>
      <c r="RDW3" s="322"/>
      <c r="RDX3" s="322"/>
      <c r="RDY3" s="322"/>
      <c r="RDZ3" s="322"/>
      <c r="REA3" s="322"/>
      <c r="REB3" s="322"/>
      <c r="REC3" s="322"/>
      <c r="RED3" s="322"/>
      <c r="REE3" s="322"/>
      <c r="REF3" s="322"/>
      <c r="REG3" s="322"/>
      <c r="REH3" s="322"/>
      <c r="REI3" s="322"/>
      <c r="REJ3" s="322"/>
      <c r="REK3" s="322"/>
      <c r="REL3" s="322"/>
      <c r="REM3" s="322"/>
      <c r="REN3" s="322"/>
      <c r="REO3" s="322"/>
      <c r="REP3" s="322"/>
      <c r="REQ3" s="322"/>
      <c r="RER3" s="322"/>
      <c r="RES3" s="322"/>
      <c r="RET3" s="322"/>
      <c r="REU3" s="322"/>
      <c r="REV3" s="322"/>
      <c r="REW3" s="322"/>
      <c r="REX3" s="322"/>
      <c r="REY3" s="322"/>
      <c r="REZ3" s="322"/>
      <c r="RFA3" s="322"/>
      <c r="RFB3" s="322"/>
      <c r="RFC3" s="322"/>
      <c r="RFD3" s="322"/>
      <c r="RFE3" s="322"/>
      <c r="RFF3" s="322"/>
      <c r="RFG3" s="322"/>
      <c r="RFH3" s="322"/>
      <c r="RFI3" s="322"/>
      <c r="RFJ3" s="322"/>
      <c r="RFK3" s="322"/>
      <c r="RFL3" s="322"/>
      <c r="RFM3" s="322"/>
      <c r="RFN3" s="322"/>
      <c r="RFO3" s="322"/>
      <c r="RFP3" s="322"/>
      <c r="RFQ3" s="322"/>
      <c r="RFR3" s="322"/>
      <c r="RFS3" s="322"/>
      <c r="RFT3" s="322"/>
      <c r="RFU3" s="322"/>
      <c r="RFV3" s="322"/>
      <c r="RFW3" s="322"/>
      <c r="RFX3" s="322"/>
      <c r="RFY3" s="322"/>
      <c r="RFZ3" s="322"/>
      <c r="RGA3" s="322"/>
      <c r="RGB3" s="322"/>
      <c r="RGC3" s="322"/>
      <c r="RGD3" s="322"/>
      <c r="RGE3" s="322"/>
      <c r="RGF3" s="322"/>
      <c r="RGG3" s="322"/>
      <c r="RGH3" s="322"/>
      <c r="RGI3" s="322"/>
      <c r="RGJ3" s="322"/>
      <c r="RGK3" s="322"/>
      <c r="RGL3" s="322"/>
      <c r="RGM3" s="322"/>
      <c r="RGN3" s="322"/>
      <c r="RGO3" s="322"/>
      <c r="RGP3" s="322"/>
      <c r="RGQ3" s="322"/>
      <c r="RGR3" s="322"/>
      <c r="RGS3" s="322"/>
      <c r="RGT3" s="322"/>
      <c r="RGU3" s="322"/>
      <c r="RGV3" s="322"/>
      <c r="RGW3" s="322"/>
      <c r="RGX3" s="322"/>
      <c r="RGY3" s="322"/>
      <c r="RGZ3" s="322"/>
      <c r="RHA3" s="322"/>
      <c r="RHB3" s="322"/>
      <c r="RHC3" s="322"/>
      <c r="RHD3" s="322"/>
      <c r="RHE3" s="322"/>
      <c r="RHF3" s="322"/>
      <c r="RHG3" s="322"/>
      <c r="RHH3" s="322"/>
      <c r="RHI3" s="322"/>
      <c r="RHJ3" s="322"/>
      <c r="RHK3" s="322"/>
      <c r="RHL3" s="322"/>
      <c r="RHM3" s="322"/>
      <c r="RHN3" s="322"/>
      <c r="RHO3" s="322"/>
      <c r="RHP3" s="322"/>
      <c r="RHQ3" s="322"/>
      <c r="RHR3" s="322"/>
      <c r="RHS3" s="322"/>
      <c r="RHT3" s="322"/>
      <c r="RHU3" s="322"/>
      <c r="RHV3" s="322"/>
      <c r="RHW3" s="322"/>
      <c r="RHX3" s="322"/>
      <c r="RHY3" s="322"/>
      <c r="RHZ3" s="322"/>
      <c r="RIA3" s="322"/>
      <c r="RIB3" s="322"/>
      <c r="RIC3" s="322"/>
      <c r="RID3" s="322"/>
      <c r="RIE3" s="322"/>
      <c r="RIF3" s="322"/>
      <c r="RIG3" s="322"/>
      <c r="RIH3" s="322"/>
      <c r="RII3" s="322"/>
      <c r="RIJ3" s="322"/>
      <c r="RIK3" s="322"/>
      <c r="RIL3" s="322"/>
      <c r="RIM3" s="322"/>
      <c r="RIN3" s="322"/>
      <c r="RIO3" s="322"/>
      <c r="RIP3" s="322"/>
      <c r="RIQ3" s="322"/>
      <c r="RIR3" s="322"/>
      <c r="RIS3" s="322"/>
      <c r="RIT3" s="322"/>
      <c r="RIU3" s="322"/>
      <c r="RIV3" s="322"/>
      <c r="RIW3" s="322"/>
      <c r="RIX3" s="322"/>
      <c r="RIY3" s="322"/>
      <c r="RIZ3" s="322"/>
      <c r="RJA3" s="322"/>
      <c r="RJB3" s="322"/>
      <c r="RJC3" s="322"/>
      <c r="RJD3" s="322"/>
      <c r="RJE3" s="322"/>
      <c r="RJF3" s="322"/>
      <c r="RJG3" s="322"/>
      <c r="RJH3" s="322"/>
      <c r="RJI3" s="322"/>
      <c r="RJJ3" s="322"/>
      <c r="RJK3" s="322"/>
      <c r="RJL3" s="322"/>
      <c r="RJM3" s="322"/>
      <c r="RJN3" s="322"/>
      <c r="RJO3" s="322"/>
      <c r="RJP3" s="322"/>
      <c r="RJQ3" s="322"/>
      <c r="RJR3" s="322"/>
      <c r="RJS3" s="322"/>
      <c r="RJT3" s="322"/>
      <c r="RJU3" s="322"/>
      <c r="RJV3" s="322"/>
      <c r="RJW3" s="322"/>
      <c r="RJX3" s="322"/>
      <c r="RJY3" s="322"/>
      <c r="RJZ3" s="322"/>
      <c r="RKA3" s="322"/>
      <c r="RKB3" s="322"/>
      <c r="RKC3" s="322"/>
      <c r="RKD3" s="322"/>
      <c r="RKE3" s="322"/>
      <c r="RKF3" s="322"/>
      <c r="RKG3" s="322"/>
      <c r="RKH3" s="322"/>
      <c r="RKI3" s="322"/>
      <c r="RKJ3" s="322"/>
      <c r="RKK3" s="322"/>
      <c r="RKL3" s="322"/>
      <c r="RKM3" s="322"/>
      <c r="RKN3" s="322"/>
      <c r="RKO3" s="322"/>
      <c r="RKP3" s="322"/>
      <c r="RKQ3" s="322"/>
      <c r="RKR3" s="322"/>
      <c r="RKS3" s="322"/>
      <c r="RKT3" s="322"/>
      <c r="RKU3" s="322"/>
      <c r="RKV3" s="322"/>
      <c r="RKW3" s="322"/>
      <c r="RKX3" s="322"/>
      <c r="RKY3" s="322"/>
      <c r="RKZ3" s="322"/>
      <c r="RLA3" s="322"/>
      <c r="RLB3" s="322"/>
      <c r="RLC3" s="322"/>
      <c r="RLD3" s="322"/>
      <c r="RLE3" s="322"/>
      <c r="RLF3" s="322"/>
      <c r="RLG3" s="322"/>
      <c r="RLH3" s="322"/>
      <c r="RLI3" s="322"/>
      <c r="RLJ3" s="322"/>
      <c r="RLK3" s="322"/>
      <c r="RLL3" s="322"/>
      <c r="RLM3" s="322"/>
      <c r="RLN3" s="322"/>
      <c r="RLO3" s="322"/>
      <c r="RLP3" s="322"/>
      <c r="RLQ3" s="322"/>
      <c r="RLR3" s="322"/>
      <c r="RLS3" s="322"/>
      <c r="RLT3" s="322"/>
      <c r="RLU3" s="322"/>
      <c r="RLV3" s="322"/>
      <c r="RLW3" s="322"/>
      <c r="RLX3" s="322"/>
      <c r="RLY3" s="322"/>
      <c r="RLZ3" s="322"/>
      <c r="RMA3" s="322"/>
      <c r="RMB3" s="322"/>
      <c r="RMC3" s="322"/>
      <c r="RMD3" s="322"/>
      <c r="RME3" s="322"/>
      <c r="RMF3" s="322"/>
      <c r="RMG3" s="322"/>
      <c r="RMH3" s="322"/>
      <c r="RMI3" s="322"/>
      <c r="RMJ3" s="322"/>
      <c r="RMK3" s="322"/>
      <c r="RML3" s="322"/>
      <c r="RMM3" s="322"/>
      <c r="RMN3" s="322"/>
      <c r="RMO3" s="322"/>
      <c r="RMP3" s="322"/>
      <c r="RMQ3" s="322"/>
      <c r="RMR3" s="322"/>
      <c r="RMS3" s="322"/>
      <c r="RMT3" s="322"/>
      <c r="RMU3" s="322"/>
      <c r="RMV3" s="322"/>
      <c r="RMW3" s="322"/>
      <c r="RMX3" s="322"/>
      <c r="RMY3" s="322"/>
      <c r="RMZ3" s="322"/>
      <c r="RNA3" s="322"/>
      <c r="RNB3" s="322"/>
      <c r="RNC3" s="322"/>
      <c r="RND3" s="322"/>
      <c r="RNE3" s="322"/>
      <c r="RNF3" s="322"/>
      <c r="RNG3" s="322"/>
      <c r="RNH3" s="322"/>
      <c r="RNI3" s="322"/>
      <c r="RNJ3" s="322"/>
      <c r="RNK3" s="322"/>
      <c r="RNL3" s="322"/>
      <c r="RNM3" s="322"/>
      <c r="RNN3" s="322"/>
      <c r="RNO3" s="322"/>
      <c r="RNP3" s="322"/>
      <c r="RNQ3" s="322"/>
      <c r="RNR3" s="322"/>
      <c r="RNS3" s="322"/>
      <c r="RNT3" s="322"/>
      <c r="RNU3" s="322"/>
      <c r="RNV3" s="322"/>
      <c r="RNW3" s="322"/>
      <c r="RNX3" s="322"/>
      <c r="RNY3" s="322"/>
      <c r="RNZ3" s="322"/>
      <c r="ROA3" s="322"/>
      <c r="ROB3" s="322"/>
      <c r="ROC3" s="322"/>
      <c r="ROD3" s="322"/>
      <c r="ROE3" s="322"/>
      <c r="ROF3" s="322"/>
      <c r="ROG3" s="322"/>
      <c r="ROH3" s="322"/>
      <c r="ROI3" s="322"/>
      <c r="ROJ3" s="322"/>
      <c r="ROK3" s="322"/>
      <c r="ROL3" s="322"/>
      <c r="ROM3" s="322"/>
      <c r="RON3" s="322"/>
      <c r="ROO3" s="322"/>
      <c r="ROP3" s="322"/>
      <c r="ROQ3" s="322"/>
      <c r="ROR3" s="322"/>
      <c r="ROS3" s="322"/>
      <c r="ROT3" s="322"/>
      <c r="ROU3" s="322"/>
      <c r="ROV3" s="322"/>
      <c r="ROW3" s="322"/>
      <c r="ROX3" s="322"/>
      <c r="ROY3" s="322"/>
      <c r="ROZ3" s="322"/>
      <c r="RPA3" s="322"/>
      <c r="RPB3" s="322"/>
      <c r="RPC3" s="322"/>
      <c r="RPD3" s="322"/>
      <c r="RPE3" s="322"/>
      <c r="RPF3" s="322"/>
      <c r="RPG3" s="322"/>
      <c r="RPH3" s="322"/>
      <c r="RPI3" s="322"/>
      <c r="RPJ3" s="322"/>
      <c r="RPK3" s="322"/>
      <c r="RPL3" s="322"/>
      <c r="RPM3" s="322"/>
      <c r="RPN3" s="322"/>
      <c r="RPO3" s="322"/>
      <c r="RPP3" s="322"/>
      <c r="RPQ3" s="322"/>
      <c r="RPR3" s="322"/>
      <c r="RPS3" s="322"/>
      <c r="RPT3" s="322"/>
      <c r="RPU3" s="322"/>
      <c r="RPV3" s="322"/>
      <c r="RPW3" s="322"/>
      <c r="RPX3" s="322"/>
      <c r="RPY3" s="322"/>
      <c r="RPZ3" s="322"/>
      <c r="RQA3" s="322"/>
      <c r="RQB3" s="322"/>
      <c r="RQC3" s="322"/>
      <c r="RQD3" s="322"/>
      <c r="RQE3" s="322"/>
      <c r="RQF3" s="322"/>
      <c r="RQG3" s="322"/>
      <c r="RQH3" s="322"/>
      <c r="RQI3" s="322"/>
      <c r="RQJ3" s="322"/>
      <c r="RQK3" s="322"/>
      <c r="RQL3" s="322"/>
      <c r="RQM3" s="322"/>
      <c r="RQN3" s="322"/>
      <c r="RQO3" s="322"/>
      <c r="RQP3" s="322"/>
      <c r="RQQ3" s="322"/>
      <c r="RQR3" s="322"/>
      <c r="RQS3" s="322"/>
      <c r="RQT3" s="322"/>
      <c r="RQU3" s="322"/>
      <c r="RQV3" s="322"/>
      <c r="RQW3" s="322"/>
      <c r="RQX3" s="322"/>
      <c r="RQY3" s="322"/>
      <c r="RQZ3" s="322"/>
      <c r="RRA3" s="322"/>
      <c r="RRB3" s="322"/>
      <c r="RRC3" s="322"/>
      <c r="RRD3" s="322"/>
      <c r="RRE3" s="322"/>
      <c r="RRF3" s="322"/>
      <c r="RRG3" s="322"/>
      <c r="RRH3" s="322"/>
      <c r="RRI3" s="322"/>
      <c r="RRJ3" s="322"/>
      <c r="RRK3" s="322"/>
      <c r="RRL3" s="322"/>
      <c r="RRM3" s="322"/>
      <c r="RRN3" s="322"/>
      <c r="RRO3" s="322"/>
      <c r="RRP3" s="322"/>
      <c r="RRQ3" s="322"/>
      <c r="RRR3" s="322"/>
      <c r="RRS3" s="322"/>
      <c r="RRT3" s="322"/>
      <c r="RRU3" s="322"/>
      <c r="RRV3" s="322"/>
      <c r="RRW3" s="322"/>
      <c r="RRX3" s="322"/>
      <c r="RRY3" s="322"/>
      <c r="RRZ3" s="322"/>
      <c r="RSA3" s="322"/>
      <c r="RSB3" s="322"/>
      <c r="RSC3" s="322"/>
      <c r="RSD3" s="322"/>
      <c r="RSE3" s="322"/>
      <c r="RSF3" s="322"/>
      <c r="RSG3" s="322"/>
      <c r="RSH3" s="322"/>
      <c r="RSI3" s="322"/>
      <c r="RSJ3" s="322"/>
      <c r="RSK3" s="322"/>
      <c r="RSL3" s="322"/>
      <c r="RSM3" s="322"/>
      <c r="RSN3" s="322"/>
      <c r="RSO3" s="322"/>
      <c r="RSP3" s="322"/>
      <c r="RSQ3" s="322"/>
      <c r="RSR3" s="322"/>
      <c r="RSS3" s="322"/>
      <c r="RST3" s="322"/>
      <c r="RSU3" s="322"/>
      <c r="RSV3" s="322"/>
      <c r="RSW3" s="322"/>
      <c r="RSX3" s="322"/>
      <c r="RSY3" s="322"/>
      <c r="RSZ3" s="322"/>
      <c r="RTA3" s="322"/>
      <c r="RTB3" s="322"/>
      <c r="RTC3" s="322"/>
      <c r="RTD3" s="322"/>
      <c r="RTE3" s="322"/>
      <c r="RTF3" s="322"/>
      <c r="RTG3" s="322"/>
      <c r="RTH3" s="322"/>
      <c r="RTI3" s="322"/>
      <c r="RTJ3" s="322"/>
      <c r="RTK3" s="322"/>
      <c r="RTL3" s="322"/>
      <c r="RTM3" s="322"/>
      <c r="RTN3" s="322"/>
      <c r="RTO3" s="322"/>
      <c r="RTP3" s="322"/>
      <c r="RTQ3" s="322"/>
      <c r="RTR3" s="322"/>
      <c r="RTS3" s="322"/>
      <c r="RTT3" s="322"/>
      <c r="RTU3" s="322"/>
      <c r="RTV3" s="322"/>
      <c r="RTW3" s="322"/>
      <c r="RTX3" s="322"/>
      <c r="RTY3" s="322"/>
      <c r="RTZ3" s="322"/>
      <c r="RUA3" s="322"/>
      <c r="RUB3" s="322"/>
      <c r="RUC3" s="322"/>
      <c r="RUD3" s="322"/>
      <c r="RUE3" s="322"/>
      <c r="RUF3" s="322"/>
      <c r="RUG3" s="322"/>
      <c r="RUH3" s="322"/>
      <c r="RUI3" s="322"/>
      <c r="RUJ3" s="322"/>
      <c r="RUK3" s="322"/>
      <c r="RUL3" s="322"/>
      <c r="RUM3" s="322"/>
      <c r="RUN3" s="322"/>
      <c r="RUO3" s="322"/>
      <c r="RUP3" s="322"/>
      <c r="RUQ3" s="322"/>
      <c r="RUR3" s="322"/>
      <c r="RUS3" s="322"/>
      <c r="RUT3" s="322"/>
      <c r="RUU3" s="322"/>
      <c r="RUV3" s="322"/>
      <c r="RUW3" s="322"/>
      <c r="RUX3" s="322"/>
      <c r="RUY3" s="322"/>
      <c r="RUZ3" s="322"/>
      <c r="RVA3" s="322"/>
      <c r="RVB3" s="322"/>
      <c r="RVC3" s="322"/>
      <c r="RVD3" s="322"/>
      <c r="RVE3" s="322"/>
      <c r="RVF3" s="322"/>
      <c r="RVG3" s="322"/>
      <c r="RVH3" s="322"/>
      <c r="RVI3" s="322"/>
      <c r="RVJ3" s="322"/>
      <c r="RVK3" s="322"/>
      <c r="RVL3" s="322"/>
      <c r="RVM3" s="322"/>
      <c r="RVN3" s="322"/>
      <c r="RVO3" s="322"/>
      <c r="RVP3" s="322"/>
      <c r="RVQ3" s="322"/>
      <c r="RVR3" s="322"/>
      <c r="RVS3" s="322"/>
      <c r="RVT3" s="322"/>
      <c r="RVU3" s="322"/>
      <c r="RVV3" s="322"/>
      <c r="RVW3" s="322"/>
      <c r="RVX3" s="322"/>
      <c r="RVY3" s="322"/>
      <c r="RVZ3" s="322"/>
      <c r="RWA3" s="322"/>
      <c r="RWB3" s="322"/>
      <c r="RWC3" s="322"/>
      <c r="RWD3" s="322"/>
      <c r="RWE3" s="322"/>
      <c r="RWF3" s="322"/>
      <c r="RWG3" s="322"/>
      <c r="RWH3" s="322"/>
      <c r="RWI3" s="322"/>
      <c r="RWJ3" s="322"/>
      <c r="RWK3" s="322"/>
      <c r="RWL3" s="322"/>
      <c r="RWM3" s="322"/>
      <c r="RWN3" s="322"/>
      <c r="RWO3" s="322"/>
      <c r="RWP3" s="322"/>
      <c r="RWQ3" s="322"/>
      <c r="RWR3" s="322"/>
      <c r="RWS3" s="322"/>
      <c r="RWT3" s="322"/>
      <c r="RWU3" s="322"/>
      <c r="RWV3" s="322"/>
      <c r="RWW3" s="322"/>
      <c r="RWX3" s="322"/>
      <c r="RWY3" s="322"/>
      <c r="RWZ3" s="322"/>
      <c r="RXA3" s="322"/>
      <c r="RXB3" s="322"/>
      <c r="RXC3" s="322"/>
      <c r="RXD3" s="322"/>
      <c r="RXE3" s="322"/>
      <c r="RXF3" s="322"/>
      <c r="RXG3" s="322"/>
      <c r="RXH3" s="322"/>
      <c r="RXI3" s="322"/>
      <c r="RXJ3" s="322"/>
      <c r="RXK3" s="322"/>
      <c r="RXL3" s="322"/>
      <c r="RXM3" s="322"/>
      <c r="RXN3" s="322"/>
      <c r="RXO3" s="322"/>
      <c r="RXP3" s="322"/>
      <c r="RXQ3" s="322"/>
      <c r="RXR3" s="322"/>
      <c r="RXS3" s="322"/>
      <c r="RXT3" s="322"/>
      <c r="RXU3" s="322"/>
      <c r="RXV3" s="322"/>
      <c r="RXW3" s="322"/>
      <c r="RXX3" s="322"/>
      <c r="RXY3" s="322"/>
      <c r="RXZ3" s="322"/>
      <c r="RYA3" s="322"/>
      <c r="RYB3" s="322"/>
      <c r="RYC3" s="322"/>
      <c r="RYD3" s="322"/>
      <c r="RYE3" s="322"/>
      <c r="RYF3" s="322"/>
      <c r="RYG3" s="322"/>
      <c r="RYH3" s="322"/>
      <c r="RYI3" s="322"/>
      <c r="RYJ3" s="322"/>
      <c r="RYK3" s="322"/>
      <c r="RYL3" s="322"/>
      <c r="RYM3" s="322"/>
      <c r="RYN3" s="322"/>
      <c r="RYO3" s="322"/>
      <c r="RYP3" s="322"/>
      <c r="RYQ3" s="322"/>
      <c r="RYR3" s="322"/>
      <c r="RYS3" s="322"/>
      <c r="RYT3" s="322"/>
      <c r="RYU3" s="322"/>
      <c r="RYV3" s="322"/>
      <c r="RYW3" s="322"/>
      <c r="RYX3" s="322"/>
      <c r="RYY3" s="322"/>
      <c r="RYZ3" s="322"/>
      <c r="RZA3" s="322"/>
      <c r="RZB3" s="322"/>
      <c r="RZC3" s="322"/>
      <c r="RZD3" s="322"/>
      <c r="RZE3" s="322"/>
      <c r="RZF3" s="322"/>
      <c r="RZG3" s="322"/>
      <c r="RZH3" s="322"/>
      <c r="RZI3" s="322"/>
      <c r="RZJ3" s="322"/>
      <c r="RZK3" s="322"/>
      <c r="RZL3" s="322"/>
      <c r="RZM3" s="322"/>
      <c r="RZN3" s="322"/>
      <c r="RZO3" s="322"/>
      <c r="RZP3" s="322"/>
      <c r="RZQ3" s="322"/>
      <c r="RZR3" s="322"/>
      <c r="RZS3" s="322"/>
      <c r="RZT3" s="322"/>
      <c r="RZU3" s="322"/>
      <c r="RZV3" s="322"/>
      <c r="RZW3" s="322"/>
      <c r="RZX3" s="322"/>
      <c r="RZY3" s="322"/>
      <c r="RZZ3" s="322"/>
      <c r="SAA3" s="322"/>
      <c r="SAB3" s="322"/>
      <c r="SAC3" s="322"/>
      <c r="SAD3" s="322"/>
      <c r="SAE3" s="322"/>
      <c r="SAF3" s="322"/>
      <c r="SAG3" s="322"/>
      <c r="SAH3" s="322"/>
      <c r="SAI3" s="322"/>
      <c r="SAJ3" s="322"/>
      <c r="SAK3" s="322"/>
      <c r="SAL3" s="322"/>
      <c r="SAM3" s="322"/>
      <c r="SAN3" s="322"/>
      <c r="SAO3" s="322"/>
      <c r="SAP3" s="322"/>
      <c r="SAQ3" s="322"/>
      <c r="SAR3" s="322"/>
      <c r="SAS3" s="322"/>
      <c r="SAT3" s="322"/>
      <c r="SAU3" s="322"/>
      <c r="SAV3" s="322"/>
      <c r="SAW3" s="322"/>
      <c r="SAX3" s="322"/>
      <c r="SAY3" s="322"/>
      <c r="SAZ3" s="322"/>
      <c r="SBA3" s="322"/>
      <c r="SBB3" s="322"/>
      <c r="SBC3" s="322"/>
      <c r="SBD3" s="322"/>
      <c r="SBE3" s="322"/>
      <c r="SBF3" s="322"/>
      <c r="SBG3" s="322"/>
      <c r="SBH3" s="322"/>
      <c r="SBI3" s="322"/>
      <c r="SBJ3" s="322"/>
      <c r="SBK3" s="322"/>
      <c r="SBL3" s="322"/>
      <c r="SBM3" s="322"/>
      <c r="SBN3" s="322"/>
      <c r="SBO3" s="322"/>
      <c r="SBP3" s="322"/>
      <c r="SBQ3" s="322"/>
      <c r="SBR3" s="322"/>
      <c r="SBS3" s="322"/>
      <c r="SBT3" s="322"/>
      <c r="SBU3" s="322"/>
      <c r="SBV3" s="322"/>
      <c r="SBW3" s="322"/>
      <c r="SBX3" s="322"/>
      <c r="SBY3" s="322"/>
      <c r="SBZ3" s="322"/>
      <c r="SCA3" s="322"/>
      <c r="SCB3" s="322"/>
      <c r="SCC3" s="322"/>
      <c r="SCD3" s="322"/>
      <c r="SCE3" s="322"/>
      <c r="SCF3" s="322"/>
      <c r="SCG3" s="322"/>
      <c r="SCH3" s="322"/>
      <c r="SCI3" s="322"/>
      <c r="SCJ3" s="322"/>
      <c r="SCK3" s="322"/>
      <c r="SCL3" s="322"/>
      <c r="SCM3" s="322"/>
      <c r="SCN3" s="322"/>
      <c r="SCO3" s="322"/>
      <c r="SCP3" s="322"/>
      <c r="SCQ3" s="322"/>
      <c r="SCR3" s="322"/>
      <c r="SCS3" s="322"/>
      <c r="SCT3" s="322"/>
      <c r="SCU3" s="322"/>
      <c r="SCV3" s="322"/>
      <c r="SCW3" s="322"/>
      <c r="SCX3" s="322"/>
      <c r="SCY3" s="322"/>
      <c r="SCZ3" s="322"/>
      <c r="SDA3" s="322"/>
      <c r="SDB3" s="322"/>
      <c r="SDC3" s="322"/>
      <c r="SDD3" s="322"/>
      <c r="SDE3" s="322"/>
      <c r="SDF3" s="322"/>
      <c r="SDG3" s="322"/>
      <c r="SDH3" s="322"/>
      <c r="SDI3" s="322"/>
      <c r="SDJ3" s="322"/>
      <c r="SDK3" s="322"/>
      <c r="SDL3" s="322"/>
      <c r="SDM3" s="322"/>
      <c r="SDN3" s="322"/>
      <c r="SDO3" s="322"/>
      <c r="SDP3" s="322"/>
      <c r="SDQ3" s="322"/>
      <c r="SDR3" s="322"/>
      <c r="SDS3" s="322"/>
      <c r="SDT3" s="322"/>
      <c r="SDU3" s="322"/>
      <c r="SDV3" s="322"/>
      <c r="SDW3" s="322"/>
      <c r="SDX3" s="322"/>
      <c r="SDY3" s="322"/>
      <c r="SDZ3" s="322"/>
      <c r="SEA3" s="322"/>
      <c r="SEB3" s="322"/>
      <c r="SEC3" s="322"/>
      <c r="SED3" s="322"/>
      <c r="SEE3" s="322"/>
      <c r="SEF3" s="322"/>
      <c r="SEG3" s="322"/>
      <c r="SEH3" s="322"/>
      <c r="SEI3" s="322"/>
      <c r="SEJ3" s="322"/>
      <c r="SEK3" s="322"/>
      <c r="SEL3" s="322"/>
      <c r="SEM3" s="322"/>
      <c r="SEN3" s="322"/>
      <c r="SEO3" s="322"/>
      <c r="SEP3" s="322"/>
      <c r="SEQ3" s="322"/>
      <c r="SER3" s="322"/>
      <c r="SES3" s="322"/>
      <c r="SET3" s="322"/>
      <c r="SEU3" s="322"/>
      <c r="SEV3" s="322"/>
      <c r="SEW3" s="322"/>
      <c r="SEX3" s="322"/>
      <c r="SEY3" s="322"/>
      <c r="SEZ3" s="322"/>
      <c r="SFA3" s="322"/>
      <c r="SFB3" s="322"/>
      <c r="SFC3" s="322"/>
      <c r="SFD3" s="322"/>
      <c r="SFE3" s="322"/>
      <c r="SFF3" s="322"/>
      <c r="SFG3" s="322"/>
      <c r="SFH3" s="322"/>
      <c r="SFI3" s="322"/>
      <c r="SFJ3" s="322"/>
      <c r="SFK3" s="322"/>
      <c r="SFL3" s="322"/>
      <c r="SFM3" s="322"/>
      <c r="SFN3" s="322"/>
      <c r="SFO3" s="322"/>
      <c r="SFP3" s="322"/>
      <c r="SFQ3" s="322"/>
      <c r="SFR3" s="322"/>
      <c r="SFS3" s="322"/>
      <c r="SFT3" s="322"/>
      <c r="SFU3" s="322"/>
      <c r="SFV3" s="322"/>
      <c r="SFW3" s="322"/>
      <c r="SFX3" s="322"/>
      <c r="SFY3" s="322"/>
      <c r="SFZ3" s="322"/>
      <c r="SGA3" s="322"/>
      <c r="SGB3" s="322"/>
      <c r="SGC3" s="322"/>
      <c r="SGD3" s="322"/>
      <c r="SGE3" s="322"/>
      <c r="SGF3" s="322"/>
      <c r="SGG3" s="322"/>
      <c r="SGH3" s="322"/>
      <c r="SGI3" s="322"/>
      <c r="SGJ3" s="322"/>
      <c r="SGK3" s="322"/>
      <c r="SGL3" s="322"/>
      <c r="SGM3" s="322"/>
      <c r="SGN3" s="322"/>
      <c r="SGO3" s="322"/>
      <c r="SGP3" s="322"/>
      <c r="SGQ3" s="322"/>
      <c r="SGR3" s="322"/>
      <c r="SGS3" s="322"/>
      <c r="SGT3" s="322"/>
      <c r="SGU3" s="322"/>
      <c r="SGV3" s="322"/>
      <c r="SGW3" s="322"/>
      <c r="SGX3" s="322"/>
      <c r="SGY3" s="322"/>
      <c r="SGZ3" s="322"/>
      <c r="SHA3" s="322"/>
      <c r="SHB3" s="322"/>
      <c r="SHC3" s="322"/>
      <c r="SHD3" s="322"/>
      <c r="SHE3" s="322"/>
      <c r="SHF3" s="322"/>
      <c r="SHG3" s="322"/>
      <c r="SHH3" s="322"/>
      <c r="SHI3" s="322"/>
      <c r="SHJ3" s="322"/>
      <c r="SHK3" s="322"/>
      <c r="SHL3" s="322"/>
      <c r="SHM3" s="322"/>
      <c r="SHN3" s="322"/>
      <c r="SHO3" s="322"/>
      <c r="SHP3" s="322"/>
      <c r="SHQ3" s="322"/>
      <c r="SHR3" s="322"/>
      <c r="SHS3" s="322"/>
      <c r="SHT3" s="322"/>
      <c r="SHU3" s="322"/>
      <c r="SHV3" s="322"/>
      <c r="SHW3" s="322"/>
      <c r="SHX3" s="322"/>
      <c r="SHY3" s="322"/>
      <c r="SHZ3" s="322"/>
      <c r="SIA3" s="322"/>
      <c r="SIB3" s="322"/>
      <c r="SIC3" s="322"/>
      <c r="SID3" s="322"/>
      <c r="SIE3" s="322"/>
      <c r="SIF3" s="322"/>
      <c r="SIG3" s="322"/>
      <c r="SIH3" s="322"/>
      <c r="SII3" s="322"/>
      <c r="SIJ3" s="322"/>
      <c r="SIK3" s="322"/>
      <c r="SIL3" s="322"/>
      <c r="SIM3" s="322"/>
      <c r="SIN3" s="322"/>
      <c r="SIO3" s="322"/>
      <c r="SIP3" s="322"/>
      <c r="SIQ3" s="322"/>
      <c r="SIR3" s="322"/>
      <c r="SIS3" s="322"/>
      <c r="SIT3" s="322"/>
      <c r="SIU3" s="322"/>
      <c r="SIV3" s="322"/>
      <c r="SIW3" s="322"/>
      <c r="SIX3" s="322"/>
      <c r="SIY3" s="322"/>
      <c r="SIZ3" s="322"/>
      <c r="SJA3" s="322"/>
      <c r="SJB3" s="322"/>
      <c r="SJC3" s="322"/>
      <c r="SJD3" s="322"/>
      <c r="SJE3" s="322"/>
      <c r="SJF3" s="322"/>
      <c r="SJG3" s="322"/>
      <c r="SJH3" s="322"/>
      <c r="SJI3" s="322"/>
      <c r="SJJ3" s="322"/>
      <c r="SJK3" s="322"/>
      <c r="SJL3" s="322"/>
      <c r="SJM3" s="322"/>
      <c r="SJN3" s="322"/>
      <c r="SJO3" s="322"/>
      <c r="SJP3" s="322"/>
      <c r="SJQ3" s="322"/>
      <c r="SJR3" s="322"/>
      <c r="SJS3" s="322"/>
      <c r="SJT3" s="322"/>
      <c r="SJU3" s="322"/>
      <c r="SJV3" s="322"/>
      <c r="SJW3" s="322"/>
      <c r="SJX3" s="322"/>
      <c r="SJY3" s="322"/>
      <c r="SJZ3" s="322"/>
      <c r="SKA3" s="322"/>
      <c r="SKB3" s="322"/>
      <c r="SKC3" s="322"/>
      <c r="SKD3" s="322"/>
      <c r="SKE3" s="322"/>
      <c r="SKF3" s="322"/>
      <c r="SKG3" s="322"/>
      <c r="SKH3" s="322"/>
      <c r="SKI3" s="322"/>
      <c r="SKJ3" s="322"/>
      <c r="SKK3" s="322"/>
      <c r="SKL3" s="322"/>
      <c r="SKM3" s="322"/>
      <c r="SKN3" s="322"/>
      <c r="SKO3" s="322"/>
      <c r="SKP3" s="322"/>
      <c r="SKQ3" s="322"/>
      <c r="SKR3" s="322"/>
      <c r="SKS3" s="322"/>
      <c r="SKT3" s="322"/>
      <c r="SKU3" s="322"/>
      <c r="SKV3" s="322"/>
      <c r="SKW3" s="322"/>
      <c r="SKX3" s="322"/>
      <c r="SKY3" s="322"/>
      <c r="SKZ3" s="322"/>
      <c r="SLA3" s="322"/>
      <c r="SLB3" s="322"/>
      <c r="SLC3" s="322"/>
      <c r="SLD3" s="322"/>
      <c r="SLE3" s="322"/>
      <c r="SLF3" s="322"/>
      <c r="SLG3" s="322"/>
      <c r="SLH3" s="322"/>
      <c r="SLI3" s="322"/>
      <c r="SLJ3" s="322"/>
      <c r="SLK3" s="322"/>
      <c r="SLL3" s="322"/>
      <c r="SLM3" s="322"/>
      <c r="SLN3" s="322"/>
      <c r="SLO3" s="322"/>
      <c r="SLP3" s="322"/>
      <c r="SLQ3" s="322"/>
      <c r="SLR3" s="322"/>
      <c r="SLS3" s="322"/>
      <c r="SLT3" s="322"/>
      <c r="SLU3" s="322"/>
      <c r="SLV3" s="322"/>
      <c r="SLW3" s="322"/>
      <c r="SLX3" s="322"/>
      <c r="SLY3" s="322"/>
      <c r="SLZ3" s="322"/>
      <c r="SMA3" s="322"/>
      <c r="SMB3" s="322"/>
      <c r="SMC3" s="322"/>
      <c r="SMD3" s="322"/>
      <c r="SME3" s="322"/>
      <c r="SMF3" s="322"/>
      <c r="SMG3" s="322"/>
      <c r="SMH3" s="322"/>
      <c r="SMI3" s="322"/>
      <c r="SMJ3" s="322"/>
      <c r="SMK3" s="322"/>
      <c r="SML3" s="322"/>
      <c r="SMM3" s="322"/>
      <c r="SMN3" s="322"/>
      <c r="SMO3" s="322"/>
      <c r="SMP3" s="322"/>
      <c r="SMQ3" s="322"/>
      <c r="SMR3" s="322"/>
      <c r="SMS3" s="322"/>
      <c r="SMT3" s="322"/>
      <c r="SMU3" s="322"/>
      <c r="SMV3" s="322"/>
      <c r="SMW3" s="322"/>
      <c r="SMX3" s="322"/>
      <c r="SMY3" s="322"/>
      <c r="SMZ3" s="322"/>
      <c r="SNA3" s="322"/>
      <c r="SNB3" s="322"/>
      <c r="SNC3" s="322"/>
      <c r="SND3" s="322"/>
      <c r="SNE3" s="322"/>
      <c r="SNF3" s="322"/>
      <c r="SNG3" s="322"/>
      <c r="SNH3" s="322"/>
      <c r="SNI3" s="322"/>
      <c r="SNJ3" s="322"/>
      <c r="SNK3" s="322"/>
      <c r="SNL3" s="322"/>
      <c r="SNM3" s="322"/>
      <c r="SNN3" s="322"/>
      <c r="SNO3" s="322"/>
      <c r="SNP3" s="322"/>
      <c r="SNQ3" s="322"/>
      <c r="SNR3" s="322"/>
      <c r="SNS3" s="322"/>
      <c r="SNT3" s="322"/>
      <c r="SNU3" s="322"/>
      <c r="SNV3" s="322"/>
      <c r="SNW3" s="322"/>
      <c r="SNX3" s="322"/>
      <c r="SNY3" s="322"/>
      <c r="SNZ3" s="322"/>
      <c r="SOA3" s="322"/>
      <c r="SOB3" s="322"/>
      <c r="SOC3" s="322"/>
      <c r="SOD3" s="322"/>
      <c r="SOE3" s="322"/>
      <c r="SOF3" s="322"/>
      <c r="SOG3" s="322"/>
      <c r="SOH3" s="322"/>
      <c r="SOI3" s="322"/>
      <c r="SOJ3" s="322"/>
      <c r="SOK3" s="322"/>
      <c r="SOL3" s="322"/>
      <c r="SOM3" s="322"/>
      <c r="SON3" s="322"/>
      <c r="SOO3" s="322"/>
      <c r="SOP3" s="322"/>
      <c r="SOQ3" s="322"/>
      <c r="SOR3" s="322"/>
      <c r="SOS3" s="322"/>
      <c r="SOT3" s="322"/>
      <c r="SOU3" s="322"/>
      <c r="SOV3" s="322"/>
      <c r="SOW3" s="322"/>
      <c r="SOX3" s="322"/>
      <c r="SOY3" s="322"/>
      <c r="SOZ3" s="322"/>
      <c r="SPA3" s="322"/>
      <c r="SPB3" s="322"/>
      <c r="SPC3" s="322"/>
      <c r="SPD3" s="322"/>
      <c r="SPE3" s="322"/>
      <c r="SPF3" s="322"/>
      <c r="SPG3" s="322"/>
      <c r="SPH3" s="322"/>
      <c r="SPI3" s="322"/>
      <c r="SPJ3" s="322"/>
      <c r="SPK3" s="322"/>
      <c r="SPL3" s="322"/>
      <c r="SPM3" s="322"/>
      <c r="SPN3" s="322"/>
      <c r="SPO3" s="322"/>
      <c r="SPP3" s="322"/>
      <c r="SPQ3" s="322"/>
      <c r="SPR3" s="322"/>
      <c r="SPS3" s="322"/>
      <c r="SPT3" s="322"/>
      <c r="SPU3" s="322"/>
      <c r="SPV3" s="322"/>
      <c r="SPW3" s="322"/>
      <c r="SPX3" s="322"/>
      <c r="SPY3" s="322"/>
      <c r="SPZ3" s="322"/>
      <c r="SQA3" s="322"/>
      <c r="SQB3" s="322"/>
      <c r="SQC3" s="322"/>
      <c r="SQD3" s="322"/>
      <c r="SQE3" s="322"/>
      <c r="SQF3" s="322"/>
      <c r="SQG3" s="322"/>
      <c r="SQH3" s="322"/>
      <c r="SQI3" s="322"/>
      <c r="SQJ3" s="322"/>
      <c r="SQK3" s="322"/>
      <c r="SQL3" s="322"/>
      <c r="SQM3" s="322"/>
      <c r="SQN3" s="322"/>
      <c r="SQO3" s="322"/>
      <c r="SQP3" s="322"/>
      <c r="SQQ3" s="322"/>
      <c r="SQR3" s="322"/>
      <c r="SQS3" s="322"/>
      <c r="SQT3" s="322"/>
      <c r="SQU3" s="322"/>
      <c r="SQV3" s="322"/>
      <c r="SQW3" s="322"/>
      <c r="SQX3" s="322"/>
      <c r="SQY3" s="322"/>
      <c r="SQZ3" s="322"/>
      <c r="SRA3" s="322"/>
      <c r="SRB3" s="322"/>
      <c r="SRC3" s="322"/>
      <c r="SRD3" s="322"/>
      <c r="SRE3" s="322"/>
      <c r="SRF3" s="322"/>
      <c r="SRG3" s="322"/>
      <c r="SRH3" s="322"/>
      <c r="SRI3" s="322"/>
      <c r="SRJ3" s="322"/>
      <c r="SRK3" s="322"/>
      <c r="SRL3" s="322"/>
      <c r="SRM3" s="322"/>
      <c r="SRN3" s="322"/>
      <c r="SRO3" s="322"/>
      <c r="SRP3" s="322"/>
      <c r="SRQ3" s="322"/>
      <c r="SRR3" s="322"/>
      <c r="SRS3" s="322"/>
      <c r="SRT3" s="322"/>
      <c r="SRU3" s="322"/>
      <c r="SRV3" s="322"/>
      <c r="SRW3" s="322"/>
      <c r="SRX3" s="322"/>
      <c r="SRY3" s="322"/>
      <c r="SRZ3" s="322"/>
      <c r="SSA3" s="322"/>
      <c r="SSB3" s="322"/>
      <c r="SSC3" s="322"/>
      <c r="SSD3" s="322"/>
      <c r="SSE3" s="322"/>
      <c r="SSF3" s="322"/>
      <c r="SSG3" s="322"/>
      <c r="SSH3" s="322"/>
      <c r="SSI3" s="322"/>
      <c r="SSJ3" s="322"/>
      <c r="SSK3" s="322"/>
      <c r="SSL3" s="322"/>
      <c r="SSM3" s="322"/>
      <c r="SSN3" s="322"/>
      <c r="SSO3" s="322"/>
      <c r="SSP3" s="322"/>
      <c r="SSQ3" s="322"/>
      <c r="SSR3" s="322"/>
      <c r="SSS3" s="322"/>
      <c r="SST3" s="322"/>
      <c r="SSU3" s="322"/>
      <c r="SSV3" s="322"/>
      <c r="SSW3" s="322"/>
      <c r="SSX3" s="322"/>
      <c r="SSY3" s="322"/>
      <c r="SSZ3" s="322"/>
      <c r="STA3" s="322"/>
      <c r="STB3" s="322"/>
      <c r="STC3" s="322"/>
      <c r="STD3" s="322"/>
      <c r="STE3" s="322"/>
      <c r="STF3" s="322"/>
      <c r="STG3" s="322"/>
      <c r="STH3" s="322"/>
      <c r="STI3" s="322"/>
      <c r="STJ3" s="322"/>
      <c r="STK3" s="322"/>
      <c r="STL3" s="322"/>
      <c r="STM3" s="322"/>
      <c r="STN3" s="322"/>
      <c r="STO3" s="322"/>
      <c r="STP3" s="322"/>
      <c r="STQ3" s="322"/>
      <c r="STR3" s="322"/>
      <c r="STS3" s="322"/>
      <c r="STT3" s="322"/>
      <c r="STU3" s="322"/>
      <c r="STV3" s="322"/>
      <c r="STW3" s="322"/>
      <c r="STX3" s="322"/>
      <c r="STY3" s="322"/>
      <c r="STZ3" s="322"/>
      <c r="SUA3" s="322"/>
      <c r="SUB3" s="322"/>
      <c r="SUC3" s="322"/>
      <c r="SUD3" s="322"/>
      <c r="SUE3" s="322"/>
      <c r="SUF3" s="322"/>
      <c r="SUG3" s="322"/>
      <c r="SUH3" s="322"/>
      <c r="SUI3" s="322"/>
      <c r="SUJ3" s="322"/>
      <c r="SUK3" s="322"/>
      <c r="SUL3" s="322"/>
      <c r="SUM3" s="322"/>
      <c r="SUN3" s="322"/>
      <c r="SUO3" s="322"/>
      <c r="SUP3" s="322"/>
      <c r="SUQ3" s="322"/>
      <c r="SUR3" s="322"/>
      <c r="SUS3" s="322"/>
      <c r="SUT3" s="322"/>
      <c r="SUU3" s="322"/>
      <c r="SUV3" s="322"/>
      <c r="SUW3" s="322"/>
      <c r="SUX3" s="322"/>
      <c r="SUY3" s="322"/>
      <c r="SUZ3" s="322"/>
      <c r="SVA3" s="322"/>
      <c r="SVB3" s="322"/>
      <c r="SVC3" s="322"/>
      <c r="SVD3" s="322"/>
      <c r="SVE3" s="322"/>
      <c r="SVF3" s="322"/>
      <c r="SVG3" s="322"/>
      <c r="SVH3" s="322"/>
      <c r="SVI3" s="322"/>
      <c r="SVJ3" s="322"/>
      <c r="SVK3" s="322"/>
      <c r="SVL3" s="322"/>
      <c r="SVM3" s="322"/>
      <c r="SVN3" s="322"/>
      <c r="SVO3" s="322"/>
      <c r="SVP3" s="322"/>
      <c r="SVQ3" s="322"/>
      <c r="SVR3" s="322"/>
      <c r="SVS3" s="322"/>
      <c r="SVT3" s="322"/>
      <c r="SVU3" s="322"/>
      <c r="SVV3" s="322"/>
      <c r="SVW3" s="322"/>
      <c r="SVX3" s="322"/>
      <c r="SVY3" s="322"/>
      <c r="SVZ3" s="322"/>
      <c r="SWA3" s="322"/>
      <c r="SWB3" s="322"/>
      <c r="SWC3" s="322"/>
      <c r="SWD3" s="322"/>
      <c r="SWE3" s="322"/>
      <c r="SWF3" s="322"/>
      <c r="SWG3" s="322"/>
      <c r="SWH3" s="322"/>
      <c r="SWI3" s="322"/>
      <c r="SWJ3" s="322"/>
      <c r="SWK3" s="322"/>
      <c r="SWL3" s="322"/>
      <c r="SWM3" s="322"/>
      <c r="SWN3" s="322"/>
      <c r="SWO3" s="322"/>
      <c r="SWP3" s="322"/>
      <c r="SWQ3" s="322"/>
      <c r="SWR3" s="322"/>
      <c r="SWS3" s="322"/>
      <c r="SWT3" s="322"/>
      <c r="SWU3" s="322"/>
      <c r="SWV3" s="322"/>
      <c r="SWW3" s="322"/>
      <c r="SWX3" s="322"/>
      <c r="SWY3" s="322"/>
      <c r="SWZ3" s="322"/>
      <c r="SXA3" s="322"/>
      <c r="SXB3" s="322"/>
      <c r="SXC3" s="322"/>
      <c r="SXD3" s="322"/>
      <c r="SXE3" s="322"/>
      <c r="SXF3" s="322"/>
      <c r="SXG3" s="322"/>
      <c r="SXH3" s="322"/>
      <c r="SXI3" s="322"/>
      <c r="SXJ3" s="322"/>
      <c r="SXK3" s="322"/>
      <c r="SXL3" s="322"/>
      <c r="SXM3" s="322"/>
      <c r="SXN3" s="322"/>
      <c r="SXO3" s="322"/>
      <c r="SXP3" s="322"/>
      <c r="SXQ3" s="322"/>
      <c r="SXR3" s="322"/>
      <c r="SXS3" s="322"/>
      <c r="SXT3" s="322"/>
      <c r="SXU3" s="322"/>
      <c r="SXV3" s="322"/>
      <c r="SXW3" s="322"/>
      <c r="SXX3" s="322"/>
      <c r="SXY3" s="322"/>
      <c r="SXZ3" s="322"/>
      <c r="SYA3" s="322"/>
      <c r="SYB3" s="322"/>
      <c r="SYC3" s="322"/>
      <c r="SYD3" s="322"/>
      <c r="SYE3" s="322"/>
      <c r="SYF3" s="322"/>
      <c r="SYG3" s="322"/>
      <c r="SYH3" s="322"/>
      <c r="SYI3" s="322"/>
      <c r="SYJ3" s="322"/>
      <c r="SYK3" s="322"/>
      <c r="SYL3" s="322"/>
      <c r="SYM3" s="322"/>
      <c r="SYN3" s="322"/>
      <c r="SYO3" s="322"/>
      <c r="SYP3" s="322"/>
      <c r="SYQ3" s="322"/>
      <c r="SYR3" s="322"/>
      <c r="SYS3" s="322"/>
      <c r="SYT3" s="322"/>
      <c r="SYU3" s="322"/>
      <c r="SYV3" s="322"/>
      <c r="SYW3" s="322"/>
      <c r="SYX3" s="322"/>
      <c r="SYY3" s="322"/>
      <c r="SYZ3" s="322"/>
      <c r="SZA3" s="322"/>
      <c r="SZB3" s="322"/>
      <c r="SZC3" s="322"/>
      <c r="SZD3" s="322"/>
      <c r="SZE3" s="322"/>
      <c r="SZF3" s="322"/>
      <c r="SZG3" s="322"/>
      <c r="SZH3" s="322"/>
      <c r="SZI3" s="322"/>
      <c r="SZJ3" s="322"/>
      <c r="SZK3" s="322"/>
      <c r="SZL3" s="322"/>
      <c r="SZM3" s="322"/>
      <c r="SZN3" s="322"/>
      <c r="SZO3" s="322"/>
      <c r="SZP3" s="322"/>
      <c r="SZQ3" s="322"/>
      <c r="SZR3" s="322"/>
      <c r="SZS3" s="322"/>
      <c r="SZT3" s="322"/>
      <c r="SZU3" s="322"/>
      <c r="SZV3" s="322"/>
      <c r="SZW3" s="322"/>
      <c r="SZX3" s="322"/>
      <c r="SZY3" s="322"/>
      <c r="SZZ3" s="322"/>
      <c r="TAA3" s="322"/>
      <c r="TAB3" s="322"/>
      <c r="TAC3" s="322"/>
      <c r="TAD3" s="322"/>
      <c r="TAE3" s="322"/>
      <c r="TAF3" s="322"/>
      <c r="TAG3" s="322"/>
      <c r="TAH3" s="322"/>
      <c r="TAI3" s="322"/>
      <c r="TAJ3" s="322"/>
      <c r="TAK3" s="322"/>
      <c r="TAL3" s="322"/>
      <c r="TAM3" s="322"/>
      <c r="TAN3" s="322"/>
      <c r="TAO3" s="322"/>
      <c r="TAP3" s="322"/>
      <c r="TAQ3" s="322"/>
      <c r="TAR3" s="322"/>
      <c r="TAS3" s="322"/>
      <c r="TAT3" s="322"/>
      <c r="TAU3" s="322"/>
      <c r="TAV3" s="322"/>
      <c r="TAW3" s="322"/>
      <c r="TAX3" s="322"/>
      <c r="TAY3" s="322"/>
      <c r="TAZ3" s="322"/>
      <c r="TBA3" s="322"/>
      <c r="TBB3" s="322"/>
      <c r="TBC3" s="322"/>
      <c r="TBD3" s="322"/>
      <c r="TBE3" s="322"/>
      <c r="TBF3" s="322"/>
      <c r="TBG3" s="322"/>
      <c r="TBH3" s="322"/>
      <c r="TBI3" s="322"/>
      <c r="TBJ3" s="322"/>
      <c r="TBK3" s="322"/>
      <c r="TBL3" s="322"/>
      <c r="TBM3" s="322"/>
      <c r="TBN3" s="322"/>
      <c r="TBO3" s="322"/>
      <c r="TBP3" s="322"/>
      <c r="TBQ3" s="322"/>
      <c r="TBR3" s="322"/>
      <c r="TBS3" s="322"/>
      <c r="TBT3" s="322"/>
      <c r="TBU3" s="322"/>
      <c r="TBV3" s="322"/>
      <c r="TBW3" s="322"/>
      <c r="TBX3" s="322"/>
      <c r="TBY3" s="322"/>
      <c r="TBZ3" s="322"/>
      <c r="TCA3" s="322"/>
      <c r="TCB3" s="322"/>
      <c r="TCC3" s="322"/>
      <c r="TCD3" s="322"/>
      <c r="TCE3" s="322"/>
      <c r="TCF3" s="322"/>
      <c r="TCG3" s="322"/>
      <c r="TCH3" s="322"/>
      <c r="TCI3" s="322"/>
      <c r="TCJ3" s="322"/>
      <c r="TCK3" s="322"/>
      <c r="TCL3" s="322"/>
      <c r="TCM3" s="322"/>
      <c r="TCN3" s="322"/>
      <c r="TCO3" s="322"/>
      <c r="TCP3" s="322"/>
      <c r="TCQ3" s="322"/>
      <c r="TCR3" s="322"/>
      <c r="TCS3" s="322"/>
      <c r="TCT3" s="322"/>
      <c r="TCU3" s="322"/>
      <c r="TCV3" s="322"/>
      <c r="TCW3" s="322"/>
      <c r="TCX3" s="322"/>
      <c r="TCY3" s="322"/>
      <c r="TCZ3" s="322"/>
      <c r="TDA3" s="322"/>
      <c r="TDB3" s="322"/>
      <c r="TDC3" s="322"/>
      <c r="TDD3" s="322"/>
      <c r="TDE3" s="322"/>
      <c r="TDF3" s="322"/>
      <c r="TDG3" s="322"/>
      <c r="TDH3" s="322"/>
      <c r="TDI3" s="322"/>
      <c r="TDJ3" s="322"/>
      <c r="TDK3" s="322"/>
      <c r="TDL3" s="322"/>
      <c r="TDM3" s="322"/>
      <c r="TDN3" s="322"/>
      <c r="TDO3" s="322"/>
      <c r="TDP3" s="322"/>
      <c r="TDQ3" s="322"/>
      <c r="TDR3" s="322"/>
      <c r="TDS3" s="322"/>
      <c r="TDT3" s="322"/>
      <c r="TDU3" s="322"/>
      <c r="TDV3" s="322"/>
      <c r="TDW3" s="322"/>
      <c r="TDX3" s="322"/>
      <c r="TDY3" s="322"/>
      <c r="TDZ3" s="322"/>
      <c r="TEA3" s="322"/>
      <c r="TEB3" s="322"/>
      <c r="TEC3" s="322"/>
      <c r="TED3" s="322"/>
      <c r="TEE3" s="322"/>
      <c r="TEF3" s="322"/>
      <c r="TEG3" s="322"/>
      <c r="TEH3" s="322"/>
      <c r="TEI3" s="322"/>
      <c r="TEJ3" s="322"/>
      <c r="TEK3" s="322"/>
      <c r="TEL3" s="322"/>
      <c r="TEM3" s="322"/>
      <c r="TEN3" s="322"/>
      <c r="TEO3" s="322"/>
      <c r="TEP3" s="322"/>
      <c r="TEQ3" s="322"/>
      <c r="TER3" s="322"/>
      <c r="TES3" s="322"/>
      <c r="TET3" s="322"/>
      <c r="TEU3" s="322"/>
      <c r="TEV3" s="322"/>
      <c r="TEW3" s="322"/>
      <c r="TEX3" s="322"/>
      <c r="TEY3" s="322"/>
      <c r="TEZ3" s="322"/>
      <c r="TFA3" s="322"/>
      <c r="TFB3" s="322"/>
      <c r="TFC3" s="322"/>
      <c r="TFD3" s="322"/>
      <c r="TFE3" s="322"/>
      <c r="TFF3" s="322"/>
      <c r="TFG3" s="322"/>
      <c r="TFH3" s="322"/>
      <c r="TFI3" s="322"/>
      <c r="TFJ3" s="322"/>
      <c r="TFK3" s="322"/>
      <c r="TFL3" s="322"/>
      <c r="TFM3" s="322"/>
      <c r="TFN3" s="322"/>
      <c r="TFO3" s="322"/>
      <c r="TFP3" s="322"/>
      <c r="TFQ3" s="322"/>
      <c r="TFR3" s="322"/>
      <c r="TFS3" s="322"/>
      <c r="TFT3" s="322"/>
      <c r="TFU3" s="322"/>
      <c r="TFV3" s="322"/>
      <c r="TFW3" s="322"/>
      <c r="TFX3" s="322"/>
      <c r="TFY3" s="322"/>
      <c r="TFZ3" s="322"/>
      <c r="TGA3" s="322"/>
      <c r="TGB3" s="322"/>
      <c r="TGC3" s="322"/>
      <c r="TGD3" s="322"/>
      <c r="TGE3" s="322"/>
      <c r="TGF3" s="322"/>
      <c r="TGG3" s="322"/>
      <c r="TGH3" s="322"/>
      <c r="TGI3" s="322"/>
      <c r="TGJ3" s="322"/>
      <c r="TGK3" s="322"/>
      <c r="TGL3" s="322"/>
      <c r="TGM3" s="322"/>
      <c r="TGN3" s="322"/>
      <c r="TGO3" s="322"/>
      <c r="TGP3" s="322"/>
      <c r="TGQ3" s="322"/>
      <c r="TGR3" s="322"/>
      <c r="TGS3" s="322"/>
      <c r="TGT3" s="322"/>
      <c r="TGU3" s="322"/>
      <c r="TGV3" s="322"/>
      <c r="TGW3" s="322"/>
      <c r="TGX3" s="322"/>
      <c r="TGY3" s="322"/>
      <c r="TGZ3" s="322"/>
      <c r="THA3" s="322"/>
      <c r="THB3" s="322"/>
      <c r="THC3" s="322"/>
      <c r="THD3" s="322"/>
      <c r="THE3" s="322"/>
      <c r="THF3" s="322"/>
      <c r="THG3" s="322"/>
      <c r="THH3" s="322"/>
      <c r="THI3" s="322"/>
      <c r="THJ3" s="322"/>
      <c r="THK3" s="322"/>
      <c r="THL3" s="322"/>
      <c r="THM3" s="322"/>
      <c r="THN3" s="322"/>
      <c r="THO3" s="322"/>
      <c r="THP3" s="322"/>
      <c r="THQ3" s="322"/>
      <c r="THR3" s="322"/>
      <c r="THS3" s="322"/>
      <c r="THT3" s="322"/>
      <c r="THU3" s="322"/>
      <c r="THV3" s="322"/>
      <c r="THW3" s="322"/>
      <c r="THX3" s="322"/>
      <c r="THY3" s="322"/>
      <c r="THZ3" s="322"/>
      <c r="TIA3" s="322"/>
      <c r="TIB3" s="322"/>
      <c r="TIC3" s="322"/>
      <c r="TID3" s="322"/>
      <c r="TIE3" s="322"/>
      <c r="TIF3" s="322"/>
      <c r="TIG3" s="322"/>
      <c r="TIH3" s="322"/>
      <c r="TII3" s="322"/>
      <c r="TIJ3" s="322"/>
      <c r="TIK3" s="322"/>
      <c r="TIL3" s="322"/>
      <c r="TIM3" s="322"/>
      <c r="TIN3" s="322"/>
      <c r="TIO3" s="322"/>
      <c r="TIP3" s="322"/>
      <c r="TIQ3" s="322"/>
      <c r="TIR3" s="322"/>
      <c r="TIS3" s="322"/>
      <c r="TIT3" s="322"/>
      <c r="TIU3" s="322"/>
      <c r="TIV3" s="322"/>
      <c r="TIW3" s="322"/>
      <c r="TIX3" s="322"/>
      <c r="TIY3" s="322"/>
      <c r="TIZ3" s="322"/>
      <c r="TJA3" s="322"/>
      <c r="TJB3" s="322"/>
      <c r="TJC3" s="322"/>
      <c r="TJD3" s="322"/>
      <c r="TJE3" s="322"/>
      <c r="TJF3" s="322"/>
      <c r="TJG3" s="322"/>
      <c r="TJH3" s="322"/>
      <c r="TJI3" s="322"/>
      <c r="TJJ3" s="322"/>
      <c r="TJK3" s="322"/>
      <c r="TJL3" s="322"/>
      <c r="TJM3" s="322"/>
      <c r="TJN3" s="322"/>
      <c r="TJO3" s="322"/>
      <c r="TJP3" s="322"/>
      <c r="TJQ3" s="322"/>
      <c r="TJR3" s="322"/>
      <c r="TJS3" s="322"/>
      <c r="TJT3" s="322"/>
      <c r="TJU3" s="322"/>
      <c r="TJV3" s="322"/>
      <c r="TJW3" s="322"/>
      <c r="TJX3" s="322"/>
      <c r="TJY3" s="322"/>
      <c r="TJZ3" s="322"/>
      <c r="TKA3" s="322"/>
      <c r="TKB3" s="322"/>
      <c r="TKC3" s="322"/>
      <c r="TKD3" s="322"/>
      <c r="TKE3" s="322"/>
      <c r="TKF3" s="322"/>
      <c r="TKG3" s="322"/>
      <c r="TKH3" s="322"/>
      <c r="TKI3" s="322"/>
      <c r="TKJ3" s="322"/>
      <c r="TKK3" s="322"/>
      <c r="TKL3" s="322"/>
      <c r="TKM3" s="322"/>
      <c r="TKN3" s="322"/>
      <c r="TKO3" s="322"/>
      <c r="TKP3" s="322"/>
      <c r="TKQ3" s="322"/>
      <c r="TKR3" s="322"/>
      <c r="TKS3" s="322"/>
      <c r="TKT3" s="322"/>
      <c r="TKU3" s="322"/>
      <c r="TKV3" s="322"/>
      <c r="TKW3" s="322"/>
      <c r="TKX3" s="322"/>
      <c r="TKY3" s="322"/>
      <c r="TKZ3" s="322"/>
      <c r="TLA3" s="322"/>
      <c r="TLB3" s="322"/>
      <c r="TLC3" s="322"/>
      <c r="TLD3" s="322"/>
      <c r="TLE3" s="322"/>
      <c r="TLF3" s="322"/>
      <c r="TLG3" s="322"/>
      <c r="TLH3" s="322"/>
      <c r="TLI3" s="322"/>
      <c r="TLJ3" s="322"/>
      <c r="TLK3" s="322"/>
      <c r="TLL3" s="322"/>
      <c r="TLM3" s="322"/>
      <c r="TLN3" s="322"/>
      <c r="TLO3" s="322"/>
      <c r="TLP3" s="322"/>
      <c r="TLQ3" s="322"/>
      <c r="TLR3" s="322"/>
      <c r="TLS3" s="322"/>
      <c r="TLT3" s="322"/>
      <c r="TLU3" s="322"/>
      <c r="TLV3" s="322"/>
      <c r="TLW3" s="322"/>
      <c r="TLX3" s="322"/>
      <c r="TLY3" s="322"/>
      <c r="TLZ3" s="322"/>
      <c r="TMA3" s="322"/>
      <c r="TMB3" s="322"/>
      <c r="TMC3" s="322"/>
      <c r="TMD3" s="322"/>
      <c r="TME3" s="322"/>
      <c r="TMF3" s="322"/>
      <c r="TMG3" s="322"/>
      <c r="TMH3" s="322"/>
      <c r="TMI3" s="322"/>
      <c r="TMJ3" s="322"/>
      <c r="TMK3" s="322"/>
      <c r="TML3" s="322"/>
      <c r="TMM3" s="322"/>
      <c r="TMN3" s="322"/>
      <c r="TMO3" s="322"/>
      <c r="TMP3" s="322"/>
      <c r="TMQ3" s="322"/>
      <c r="TMR3" s="322"/>
      <c r="TMS3" s="322"/>
      <c r="TMT3" s="322"/>
      <c r="TMU3" s="322"/>
      <c r="TMV3" s="322"/>
      <c r="TMW3" s="322"/>
      <c r="TMX3" s="322"/>
      <c r="TMY3" s="322"/>
      <c r="TMZ3" s="322"/>
      <c r="TNA3" s="322"/>
      <c r="TNB3" s="322"/>
      <c r="TNC3" s="322"/>
      <c r="TND3" s="322"/>
      <c r="TNE3" s="322"/>
      <c r="TNF3" s="322"/>
      <c r="TNG3" s="322"/>
      <c r="TNH3" s="322"/>
      <c r="TNI3" s="322"/>
      <c r="TNJ3" s="322"/>
      <c r="TNK3" s="322"/>
      <c r="TNL3" s="322"/>
      <c r="TNM3" s="322"/>
      <c r="TNN3" s="322"/>
      <c r="TNO3" s="322"/>
      <c r="TNP3" s="322"/>
      <c r="TNQ3" s="322"/>
      <c r="TNR3" s="322"/>
      <c r="TNS3" s="322"/>
      <c r="TNT3" s="322"/>
      <c r="TNU3" s="322"/>
      <c r="TNV3" s="322"/>
      <c r="TNW3" s="322"/>
      <c r="TNX3" s="322"/>
      <c r="TNY3" s="322"/>
      <c r="TNZ3" s="322"/>
      <c r="TOA3" s="322"/>
      <c r="TOB3" s="322"/>
      <c r="TOC3" s="322"/>
      <c r="TOD3" s="322"/>
      <c r="TOE3" s="322"/>
      <c r="TOF3" s="322"/>
      <c r="TOG3" s="322"/>
      <c r="TOH3" s="322"/>
      <c r="TOI3" s="322"/>
      <c r="TOJ3" s="322"/>
      <c r="TOK3" s="322"/>
      <c r="TOL3" s="322"/>
      <c r="TOM3" s="322"/>
      <c r="TON3" s="322"/>
      <c r="TOO3" s="322"/>
      <c r="TOP3" s="322"/>
      <c r="TOQ3" s="322"/>
      <c r="TOR3" s="322"/>
      <c r="TOS3" s="322"/>
      <c r="TOT3" s="322"/>
      <c r="TOU3" s="322"/>
      <c r="TOV3" s="322"/>
      <c r="TOW3" s="322"/>
      <c r="TOX3" s="322"/>
      <c r="TOY3" s="322"/>
      <c r="TOZ3" s="322"/>
      <c r="TPA3" s="322"/>
      <c r="TPB3" s="322"/>
      <c r="TPC3" s="322"/>
      <c r="TPD3" s="322"/>
      <c r="TPE3" s="322"/>
      <c r="TPF3" s="322"/>
      <c r="TPG3" s="322"/>
      <c r="TPH3" s="322"/>
      <c r="TPI3" s="322"/>
      <c r="TPJ3" s="322"/>
      <c r="TPK3" s="322"/>
      <c r="TPL3" s="322"/>
      <c r="TPM3" s="322"/>
      <c r="TPN3" s="322"/>
      <c r="TPO3" s="322"/>
      <c r="TPP3" s="322"/>
      <c r="TPQ3" s="322"/>
      <c r="TPR3" s="322"/>
      <c r="TPS3" s="322"/>
      <c r="TPT3" s="322"/>
      <c r="TPU3" s="322"/>
      <c r="TPV3" s="322"/>
      <c r="TPW3" s="322"/>
      <c r="TPX3" s="322"/>
      <c r="TPY3" s="322"/>
      <c r="TPZ3" s="322"/>
      <c r="TQA3" s="322"/>
      <c r="TQB3" s="322"/>
      <c r="TQC3" s="322"/>
      <c r="TQD3" s="322"/>
      <c r="TQE3" s="322"/>
      <c r="TQF3" s="322"/>
      <c r="TQG3" s="322"/>
      <c r="TQH3" s="322"/>
      <c r="TQI3" s="322"/>
      <c r="TQJ3" s="322"/>
      <c r="TQK3" s="322"/>
      <c r="TQL3" s="322"/>
      <c r="TQM3" s="322"/>
      <c r="TQN3" s="322"/>
      <c r="TQO3" s="322"/>
      <c r="TQP3" s="322"/>
      <c r="TQQ3" s="322"/>
      <c r="TQR3" s="322"/>
      <c r="TQS3" s="322"/>
      <c r="TQT3" s="322"/>
      <c r="TQU3" s="322"/>
      <c r="TQV3" s="322"/>
      <c r="TQW3" s="322"/>
      <c r="TQX3" s="322"/>
      <c r="TQY3" s="322"/>
      <c r="TQZ3" s="322"/>
      <c r="TRA3" s="322"/>
      <c r="TRB3" s="322"/>
      <c r="TRC3" s="322"/>
      <c r="TRD3" s="322"/>
      <c r="TRE3" s="322"/>
      <c r="TRF3" s="322"/>
      <c r="TRG3" s="322"/>
      <c r="TRH3" s="322"/>
      <c r="TRI3" s="322"/>
      <c r="TRJ3" s="322"/>
      <c r="TRK3" s="322"/>
      <c r="TRL3" s="322"/>
      <c r="TRM3" s="322"/>
      <c r="TRN3" s="322"/>
      <c r="TRO3" s="322"/>
      <c r="TRP3" s="322"/>
      <c r="TRQ3" s="322"/>
      <c r="TRR3" s="322"/>
      <c r="TRS3" s="322"/>
      <c r="TRT3" s="322"/>
      <c r="TRU3" s="322"/>
      <c r="TRV3" s="322"/>
      <c r="TRW3" s="322"/>
      <c r="TRX3" s="322"/>
      <c r="TRY3" s="322"/>
      <c r="TRZ3" s="322"/>
      <c r="TSA3" s="322"/>
      <c r="TSB3" s="322"/>
      <c r="TSC3" s="322"/>
      <c r="TSD3" s="322"/>
      <c r="TSE3" s="322"/>
      <c r="TSF3" s="322"/>
      <c r="TSG3" s="322"/>
      <c r="TSH3" s="322"/>
      <c r="TSI3" s="322"/>
      <c r="TSJ3" s="322"/>
      <c r="TSK3" s="322"/>
      <c r="TSL3" s="322"/>
      <c r="TSM3" s="322"/>
      <c r="TSN3" s="322"/>
      <c r="TSO3" s="322"/>
      <c r="TSP3" s="322"/>
      <c r="TSQ3" s="322"/>
      <c r="TSR3" s="322"/>
      <c r="TSS3" s="322"/>
      <c r="TST3" s="322"/>
      <c r="TSU3" s="322"/>
      <c r="TSV3" s="322"/>
      <c r="TSW3" s="322"/>
      <c r="TSX3" s="322"/>
      <c r="TSY3" s="322"/>
      <c r="TSZ3" s="322"/>
      <c r="TTA3" s="322"/>
      <c r="TTB3" s="322"/>
      <c r="TTC3" s="322"/>
      <c r="TTD3" s="322"/>
      <c r="TTE3" s="322"/>
      <c r="TTF3" s="322"/>
      <c r="TTG3" s="322"/>
      <c r="TTH3" s="322"/>
      <c r="TTI3" s="322"/>
      <c r="TTJ3" s="322"/>
      <c r="TTK3" s="322"/>
      <c r="TTL3" s="322"/>
      <c r="TTM3" s="322"/>
      <c r="TTN3" s="322"/>
      <c r="TTO3" s="322"/>
      <c r="TTP3" s="322"/>
      <c r="TTQ3" s="322"/>
      <c r="TTR3" s="322"/>
      <c r="TTS3" s="322"/>
      <c r="TTT3" s="322"/>
      <c r="TTU3" s="322"/>
      <c r="TTV3" s="322"/>
      <c r="TTW3" s="322"/>
      <c r="TTX3" s="322"/>
      <c r="TTY3" s="322"/>
      <c r="TTZ3" s="322"/>
      <c r="TUA3" s="322"/>
      <c r="TUB3" s="322"/>
      <c r="TUC3" s="322"/>
      <c r="TUD3" s="322"/>
      <c r="TUE3" s="322"/>
      <c r="TUF3" s="322"/>
      <c r="TUG3" s="322"/>
      <c r="TUH3" s="322"/>
      <c r="TUI3" s="322"/>
      <c r="TUJ3" s="322"/>
      <c r="TUK3" s="322"/>
      <c r="TUL3" s="322"/>
      <c r="TUM3" s="322"/>
      <c r="TUN3" s="322"/>
      <c r="TUO3" s="322"/>
      <c r="TUP3" s="322"/>
      <c r="TUQ3" s="322"/>
      <c r="TUR3" s="322"/>
      <c r="TUS3" s="322"/>
      <c r="TUT3" s="322"/>
      <c r="TUU3" s="322"/>
      <c r="TUV3" s="322"/>
      <c r="TUW3" s="322"/>
      <c r="TUX3" s="322"/>
      <c r="TUY3" s="322"/>
      <c r="TUZ3" s="322"/>
      <c r="TVA3" s="322"/>
      <c r="TVB3" s="322"/>
      <c r="TVC3" s="322"/>
      <c r="TVD3" s="322"/>
      <c r="TVE3" s="322"/>
      <c r="TVF3" s="322"/>
      <c r="TVG3" s="322"/>
      <c r="TVH3" s="322"/>
      <c r="TVI3" s="322"/>
      <c r="TVJ3" s="322"/>
      <c r="TVK3" s="322"/>
      <c r="TVL3" s="322"/>
      <c r="TVM3" s="322"/>
      <c r="TVN3" s="322"/>
      <c r="TVO3" s="322"/>
      <c r="TVP3" s="322"/>
      <c r="TVQ3" s="322"/>
      <c r="TVR3" s="322"/>
      <c r="TVS3" s="322"/>
      <c r="TVT3" s="322"/>
      <c r="TVU3" s="322"/>
      <c r="TVV3" s="322"/>
      <c r="TVW3" s="322"/>
      <c r="TVX3" s="322"/>
      <c r="TVY3" s="322"/>
      <c r="TVZ3" s="322"/>
      <c r="TWA3" s="322"/>
      <c r="TWB3" s="322"/>
      <c r="TWC3" s="322"/>
      <c r="TWD3" s="322"/>
      <c r="TWE3" s="322"/>
      <c r="TWF3" s="322"/>
      <c r="TWG3" s="322"/>
      <c r="TWH3" s="322"/>
      <c r="TWI3" s="322"/>
      <c r="TWJ3" s="322"/>
      <c r="TWK3" s="322"/>
      <c r="TWL3" s="322"/>
      <c r="TWM3" s="322"/>
      <c r="TWN3" s="322"/>
      <c r="TWO3" s="322"/>
      <c r="TWP3" s="322"/>
      <c r="TWQ3" s="322"/>
      <c r="TWR3" s="322"/>
      <c r="TWS3" s="322"/>
      <c r="TWT3" s="322"/>
      <c r="TWU3" s="322"/>
      <c r="TWV3" s="322"/>
      <c r="TWW3" s="322"/>
      <c r="TWX3" s="322"/>
      <c r="TWY3" s="322"/>
      <c r="TWZ3" s="322"/>
      <c r="TXA3" s="322"/>
      <c r="TXB3" s="322"/>
      <c r="TXC3" s="322"/>
      <c r="TXD3" s="322"/>
      <c r="TXE3" s="322"/>
      <c r="TXF3" s="322"/>
      <c r="TXG3" s="322"/>
      <c r="TXH3" s="322"/>
      <c r="TXI3" s="322"/>
      <c r="TXJ3" s="322"/>
      <c r="TXK3" s="322"/>
      <c r="TXL3" s="322"/>
      <c r="TXM3" s="322"/>
      <c r="TXN3" s="322"/>
      <c r="TXO3" s="322"/>
      <c r="TXP3" s="322"/>
      <c r="TXQ3" s="322"/>
      <c r="TXR3" s="322"/>
      <c r="TXS3" s="322"/>
      <c r="TXT3" s="322"/>
      <c r="TXU3" s="322"/>
      <c r="TXV3" s="322"/>
      <c r="TXW3" s="322"/>
      <c r="TXX3" s="322"/>
      <c r="TXY3" s="322"/>
      <c r="TXZ3" s="322"/>
      <c r="TYA3" s="322"/>
      <c r="TYB3" s="322"/>
      <c r="TYC3" s="322"/>
      <c r="TYD3" s="322"/>
      <c r="TYE3" s="322"/>
      <c r="TYF3" s="322"/>
      <c r="TYG3" s="322"/>
      <c r="TYH3" s="322"/>
      <c r="TYI3" s="322"/>
      <c r="TYJ3" s="322"/>
      <c r="TYK3" s="322"/>
      <c r="TYL3" s="322"/>
      <c r="TYM3" s="322"/>
      <c r="TYN3" s="322"/>
      <c r="TYO3" s="322"/>
      <c r="TYP3" s="322"/>
      <c r="TYQ3" s="322"/>
      <c r="TYR3" s="322"/>
      <c r="TYS3" s="322"/>
      <c r="TYT3" s="322"/>
      <c r="TYU3" s="322"/>
      <c r="TYV3" s="322"/>
      <c r="TYW3" s="322"/>
      <c r="TYX3" s="322"/>
      <c r="TYY3" s="322"/>
      <c r="TYZ3" s="322"/>
      <c r="TZA3" s="322"/>
      <c r="TZB3" s="322"/>
      <c r="TZC3" s="322"/>
      <c r="TZD3" s="322"/>
      <c r="TZE3" s="322"/>
      <c r="TZF3" s="322"/>
      <c r="TZG3" s="322"/>
      <c r="TZH3" s="322"/>
      <c r="TZI3" s="322"/>
      <c r="TZJ3" s="322"/>
      <c r="TZK3" s="322"/>
      <c r="TZL3" s="322"/>
      <c r="TZM3" s="322"/>
      <c r="TZN3" s="322"/>
      <c r="TZO3" s="322"/>
      <c r="TZP3" s="322"/>
      <c r="TZQ3" s="322"/>
      <c r="TZR3" s="322"/>
      <c r="TZS3" s="322"/>
      <c r="TZT3" s="322"/>
      <c r="TZU3" s="322"/>
      <c r="TZV3" s="322"/>
      <c r="TZW3" s="322"/>
      <c r="TZX3" s="322"/>
      <c r="TZY3" s="322"/>
      <c r="TZZ3" s="322"/>
      <c r="UAA3" s="322"/>
      <c r="UAB3" s="322"/>
      <c r="UAC3" s="322"/>
      <c r="UAD3" s="322"/>
      <c r="UAE3" s="322"/>
      <c r="UAF3" s="322"/>
      <c r="UAG3" s="322"/>
      <c r="UAH3" s="322"/>
      <c r="UAI3" s="322"/>
      <c r="UAJ3" s="322"/>
      <c r="UAK3" s="322"/>
      <c r="UAL3" s="322"/>
      <c r="UAM3" s="322"/>
      <c r="UAN3" s="322"/>
      <c r="UAO3" s="322"/>
      <c r="UAP3" s="322"/>
      <c r="UAQ3" s="322"/>
      <c r="UAR3" s="322"/>
      <c r="UAS3" s="322"/>
      <c r="UAT3" s="322"/>
      <c r="UAU3" s="322"/>
      <c r="UAV3" s="322"/>
      <c r="UAW3" s="322"/>
      <c r="UAX3" s="322"/>
      <c r="UAY3" s="322"/>
      <c r="UAZ3" s="322"/>
      <c r="UBA3" s="322"/>
      <c r="UBB3" s="322"/>
      <c r="UBC3" s="322"/>
      <c r="UBD3" s="322"/>
      <c r="UBE3" s="322"/>
      <c r="UBF3" s="322"/>
      <c r="UBG3" s="322"/>
      <c r="UBH3" s="322"/>
      <c r="UBI3" s="322"/>
      <c r="UBJ3" s="322"/>
      <c r="UBK3" s="322"/>
      <c r="UBL3" s="322"/>
      <c r="UBM3" s="322"/>
      <c r="UBN3" s="322"/>
      <c r="UBO3" s="322"/>
      <c r="UBP3" s="322"/>
      <c r="UBQ3" s="322"/>
      <c r="UBR3" s="322"/>
      <c r="UBS3" s="322"/>
      <c r="UBT3" s="322"/>
      <c r="UBU3" s="322"/>
      <c r="UBV3" s="322"/>
      <c r="UBW3" s="322"/>
      <c r="UBX3" s="322"/>
      <c r="UBY3" s="322"/>
      <c r="UBZ3" s="322"/>
      <c r="UCA3" s="322"/>
      <c r="UCB3" s="322"/>
      <c r="UCC3" s="322"/>
      <c r="UCD3" s="322"/>
      <c r="UCE3" s="322"/>
      <c r="UCF3" s="322"/>
      <c r="UCG3" s="322"/>
      <c r="UCH3" s="322"/>
      <c r="UCI3" s="322"/>
      <c r="UCJ3" s="322"/>
      <c r="UCK3" s="322"/>
      <c r="UCL3" s="322"/>
      <c r="UCM3" s="322"/>
      <c r="UCN3" s="322"/>
      <c r="UCO3" s="322"/>
      <c r="UCP3" s="322"/>
      <c r="UCQ3" s="322"/>
      <c r="UCR3" s="322"/>
      <c r="UCS3" s="322"/>
      <c r="UCT3" s="322"/>
      <c r="UCU3" s="322"/>
      <c r="UCV3" s="322"/>
      <c r="UCW3" s="322"/>
      <c r="UCX3" s="322"/>
      <c r="UCY3" s="322"/>
      <c r="UCZ3" s="322"/>
      <c r="UDA3" s="322"/>
      <c r="UDB3" s="322"/>
      <c r="UDC3" s="322"/>
      <c r="UDD3" s="322"/>
      <c r="UDE3" s="322"/>
      <c r="UDF3" s="322"/>
      <c r="UDG3" s="322"/>
      <c r="UDH3" s="322"/>
      <c r="UDI3" s="322"/>
      <c r="UDJ3" s="322"/>
      <c r="UDK3" s="322"/>
      <c r="UDL3" s="322"/>
      <c r="UDM3" s="322"/>
      <c r="UDN3" s="322"/>
      <c r="UDO3" s="322"/>
      <c r="UDP3" s="322"/>
      <c r="UDQ3" s="322"/>
      <c r="UDR3" s="322"/>
      <c r="UDS3" s="322"/>
      <c r="UDT3" s="322"/>
      <c r="UDU3" s="322"/>
      <c r="UDV3" s="322"/>
      <c r="UDW3" s="322"/>
      <c r="UDX3" s="322"/>
      <c r="UDY3" s="322"/>
      <c r="UDZ3" s="322"/>
      <c r="UEA3" s="322"/>
      <c r="UEB3" s="322"/>
      <c r="UEC3" s="322"/>
      <c r="UED3" s="322"/>
      <c r="UEE3" s="322"/>
      <c r="UEF3" s="322"/>
      <c r="UEG3" s="322"/>
      <c r="UEH3" s="322"/>
      <c r="UEI3" s="322"/>
      <c r="UEJ3" s="322"/>
      <c r="UEK3" s="322"/>
      <c r="UEL3" s="322"/>
      <c r="UEM3" s="322"/>
      <c r="UEN3" s="322"/>
      <c r="UEO3" s="322"/>
      <c r="UEP3" s="322"/>
      <c r="UEQ3" s="322"/>
      <c r="UER3" s="322"/>
      <c r="UES3" s="322"/>
      <c r="UET3" s="322"/>
      <c r="UEU3" s="322"/>
      <c r="UEV3" s="322"/>
      <c r="UEW3" s="322"/>
      <c r="UEX3" s="322"/>
      <c r="UEY3" s="322"/>
      <c r="UEZ3" s="322"/>
      <c r="UFA3" s="322"/>
      <c r="UFB3" s="322"/>
      <c r="UFC3" s="322"/>
      <c r="UFD3" s="322"/>
      <c r="UFE3" s="322"/>
      <c r="UFF3" s="322"/>
      <c r="UFG3" s="322"/>
      <c r="UFH3" s="322"/>
      <c r="UFI3" s="322"/>
      <c r="UFJ3" s="322"/>
      <c r="UFK3" s="322"/>
      <c r="UFL3" s="322"/>
      <c r="UFM3" s="322"/>
      <c r="UFN3" s="322"/>
      <c r="UFO3" s="322"/>
      <c r="UFP3" s="322"/>
      <c r="UFQ3" s="322"/>
      <c r="UFR3" s="322"/>
      <c r="UFS3" s="322"/>
      <c r="UFT3" s="322"/>
      <c r="UFU3" s="322"/>
      <c r="UFV3" s="322"/>
      <c r="UFW3" s="322"/>
      <c r="UFX3" s="322"/>
      <c r="UFY3" s="322"/>
      <c r="UFZ3" s="322"/>
      <c r="UGA3" s="322"/>
      <c r="UGB3" s="322"/>
      <c r="UGC3" s="322"/>
      <c r="UGD3" s="322"/>
      <c r="UGE3" s="322"/>
      <c r="UGF3" s="322"/>
      <c r="UGG3" s="322"/>
      <c r="UGH3" s="322"/>
      <c r="UGI3" s="322"/>
      <c r="UGJ3" s="322"/>
      <c r="UGK3" s="322"/>
      <c r="UGL3" s="322"/>
      <c r="UGM3" s="322"/>
      <c r="UGN3" s="322"/>
      <c r="UGO3" s="322"/>
      <c r="UGP3" s="322"/>
      <c r="UGQ3" s="322"/>
      <c r="UGR3" s="322"/>
      <c r="UGS3" s="322"/>
      <c r="UGT3" s="322"/>
      <c r="UGU3" s="322"/>
      <c r="UGV3" s="322"/>
      <c r="UGW3" s="322"/>
      <c r="UGX3" s="322"/>
      <c r="UGY3" s="322"/>
      <c r="UGZ3" s="322"/>
      <c r="UHA3" s="322"/>
      <c r="UHB3" s="322"/>
      <c r="UHC3" s="322"/>
      <c r="UHD3" s="322"/>
      <c r="UHE3" s="322"/>
      <c r="UHF3" s="322"/>
      <c r="UHG3" s="322"/>
      <c r="UHH3" s="322"/>
      <c r="UHI3" s="322"/>
      <c r="UHJ3" s="322"/>
      <c r="UHK3" s="322"/>
      <c r="UHL3" s="322"/>
      <c r="UHM3" s="322"/>
      <c r="UHN3" s="322"/>
      <c r="UHO3" s="322"/>
      <c r="UHP3" s="322"/>
      <c r="UHQ3" s="322"/>
      <c r="UHR3" s="322"/>
      <c r="UHS3" s="322"/>
      <c r="UHT3" s="322"/>
      <c r="UHU3" s="322"/>
      <c r="UHV3" s="322"/>
      <c r="UHW3" s="322"/>
      <c r="UHX3" s="322"/>
      <c r="UHY3" s="322"/>
      <c r="UHZ3" s="322"/>
      <c r="UIA3" s="322"/>
      <c r="UIB3" s="322"/>
      <c r="UIC3" s="322"/>
      <c r="UID3" s="322"/>
      <c r="UIE3" s="322"/>
      <c r="UIF3" s="322"/>
      <c r="UIG3" s="322"/>
      <c r="UIH3" s="322"/>
      <c r="UII3" s="322"/>
      <c r="UIJ3" s="322"/>
      <c r="UIK3" s="322"/>
      <c r="UIL3" s="322"/>
      <c r="UIM3" s="322"/>
      <c r="UIN3" s="322"/>
      <c r="UIO3" s="322"/>
      <c r="UIP3" s="322"/>
      <c r="UIQ3" s="322"/>
      <c r="UIR3" s="322"/>
      <c r="UIS3" s="322"/>
      <c r="UIT3" s="322"/>
      <c r="UIU3" s="322"/>
      <c r="UIV3" s="322"/>
      <c r="UIW3" s="322"/>
      <c r="UIX3" s="322"/>
      <c r="UIY3" s="322"/>
      <c r="UIZ3" s="322"/>
      <c r="UJA3" s="322"/>
      <c r="UJB3" s="322"/>
      <c r="UJC3" s="322"/>
      <c r="UJD3" s="322"/>
      <c r="UJE3" s="322"/>
      <c r="UJF3" s="322"/>
      <c r="UJG3" s="322"/>
      <c r="UJH3" s="322"/>
      <c r="UJI3" s="322"/>
      <c r="UJJ3" s="322"/>
      <c r="UJK3" s="322"/>
      <c r="UJL3" s="322"/>
      <c r="UJM3" s="322"/>
      <c r="UJN3" s="322"/>
      <c r="UJO3" s="322"/>
      <c r="UJP3" s="322"/>
      <c r="UJQ3" s="322"/>
      <c r="UJR3" s="322"/>
      <c r="UJS3" s="322"/>
      <c r="UJT3" s="322"/>
      <c r="UJU3" s="322"/>
      <c r="UJV3" s="322"/>
      <c r="UJW3" s="322"/>
      <c r="UJX3" s="322"/>
      <c r="UJY3" s="322"/>
      <c r="UJZ3" s="322"/>
      <c r="UKA3" s="322"/>
      <c r="UKB3" s="322"/>
      <c r="UKC3" s="322"/>
      <c r="UKD3" s="322"/>
      <c r="UKE3" s="322"/>
      <c r="UKF3" s="322"/>
      <c r="UKG3" s="322"/>
      <c r="UKH3" s="322"/>
      <c r="UKI3" s="322"/>
      <c r="UKJ3" s="322"/>
      <c r="UKK3" s="322"/>
      <c r="UKL3" s="322"/>
      <c r="UKM3" s="322"/>
      <c r="UKN3" s="322"/>
      <c r="UKO3" s="322"/>
      <c r="UKP3" s="322"/>
      <c r="UKQ3" s="322"/>
      <c r="UKR3" s="322"/>
      <c r="UKS3" s="322"/>
      <c r="UKT3" s="322"/>
      <c r="UKU3" s="322"/>
      <c r="UKV3" s="322"/>
      <c r="UKW3" s="322"/>
      <c r="UKX3" s="322"/>
      <c r="UKY3" s="322"/>
      <c r="UKZ3" s="322"/>
      <c r="ULA3" s="322"/>
      <c r="ULB3" s="322"/>
      <c r="ULC3" s="322"/>
      <c r="ULD3" s="322"/>
      <c r="ULE3" s="322"/>
      <c r="ULF3" s="322"/>
      <c r="ULG3" s="322"/>
      <c r="ULH3" s="322"/>
      <c r="ULI3" s="322"/>
      <c r="ULJ3" s="322"/>
      <c r="ULK3" s="322"/>
      <c r="ULL3" s="322"/>
      <c r="ULM3" s="322"/>
      <c r="ULN3" s="322"/>
      <c r="ULO3" s="322"/>
      <c r="ULP3" s="322"/>
      <c r="ULQ3" s="322"/>
      <c r="ULR3" s="322"/>
      <c r="ULS3" s="322"/>
      <c r="ULT3" s="322"/>
      <c r="ULU3" s="322"/>
      <c r="ULV3" s="322"/>
      <c r="ULW3" s="322"/>
      <c r="ULX3" s="322"/>
      <c r="ULY3" s="322"/>
      <c r="ULZ3" s="322"/>
      <c r="UMA3" s="322"/>
      <c r="UMB3" s="322"/>
      <c r="UMC3" s="322"/>
      <c r="UMD3" s="322"/>
      <c r="UME3" s="322"/>
      <c r="UMF3" s="322"/>
      <c r="UMG3" s="322"/>
      <c r="UMH3" s="322"/>
      <c r="UMI3" s="322"/>
      <c r="UMJ3" s="322"/>
      <c r="UMK3" s="322"/>
      <c r="UML3" s="322"/>
      <c r="UMM3" s="322"/>
      <c r="UMN3" s="322"/>
      <c r="UMO3" s="322"/>
      <c r="UMP3" s="322"/>
      <c r="UMQ3" s="322"/>
      <c r="UMR3" s="322"/>
      <c r="UMS3" s="322"/>
      <c r="UMT3" s="322"/>
      <c r="UMU3" s="322"/>
      <c r="UMV3" s="322"/>
      <c r="UMW3" s="322"/>
      <c r="UMX3" s="322"/>
      <c r="UMY3" s="322"/>
      <c r="UMZ3" s="322"/>
      <c r="UNA3" s="322"/>
      <c r="UNB3" s="322"/>
      <c r="UNC3" s="322"/>
      <c r="UND3" s="322"/>
      <c r="UNE3" s="322"/>
      <c r="UNF3" s="322"/>
      <c r="UNG3" s="322"/>
      <c r="UNH3" s="322"/>
      <c r="UNI3" s="322"/>
      <c r="UNJ3" s="322"/>
      <c r="UNK3" s="322"/>
      <c r="UNL3" s="322"/>
      <c r="UNM3" s="322"/>
      <c r="UNN3" s="322"/>
      <c r="UNO3" s="322"/>
      <c r="UNP3" s="322"/>
      <c r="UNQ3" s="322"/>
      <c r="UNR3" s="322"/>
      <c r="UNS3" s="322"/>
      <c r="UNT3" s="322"/>
      <c r="UNU3" s="322"/>
      <c r="UNV3" s="322"/>
      <c r="UNW3" s="322"/>
      <c r="UNX3" s="322"/>
      <c r="UNY3" s="322"/>
      <c r="UNZ3" s="322"/>
      <c r="UOA3" s="322"/>
      <c r="UOB3" s="322"/>
      <c r="UOC3" s="322"/>
      <c r="UOD3" s="322"/>
      <c r="UOE3" s="322"/>
      <c r="UOF3" s="322"/>
      <c r="UOG3" s="322"/>
      <c r="UOH3" s="322"/>
      <c r="UOI3" s="322"/>
      <c r="UOJ3" s="322"/>
      <c r="UOK3" s="322"/>
      <c r="UOL3" s="322"/>
      <c r="UOM3" s="322"/>
      <c r="UON3" s="322"/>
      <c r="UOO3" s="322"/>
      <c r="UOP3" s="322"/>
      <c r="UOQ3" s="322"/>
      <c r="UOR3" s="322"/>
      <c r="UOS3" s="322"/>
      <c r="UOT3" s="322"/>
      <c r="UOU3" s="322"/>
      <c r="UOV3" s="322"/>
      <c r="UOW3" s="322"/>
      <c r="UOX3" s="322"/>
      <c r="UOY3" s="322"/>
      <c r="UOZ3" s="322"/>
      <c r="UPA3" s="322"/>
      <c r="UPB3" s="322"/>
      <c r="UPC3" s="322"/>
      <c r="UPD3" s="322"/>
      <c r="UPE3" s="322"/>
      <c r="UPF3" s="322"/>
      <c r="UPG3" s="322"/>
      <c r="UPH3" s="322"/>
      <c r="UPI3" s="322"/>
      <c r="UPJ3" s="322"/>
      <c r="UPK3" s="322"/>
      <c r="UPL3" s="322"/>
      <c r="UPM3" s="322"/>
      <c r="UPN3" s="322"/>
      <c r="UPO3" s="322"/>
      <c r="UPP3" s="322"/>
      <c r="UPQ3" s="322"/>
      <c r="UPR3" s="322"/>
      <c r="UPS3" s="322"/>
      <c r="UPT3" s="322"/>
      <c r="UPU3" s="322"/>
      <c r="UPV3" s="322"/>
      <c r="UPW3" s="322"/>
      <c r="UPX3" s="322"/>
      <c r="UPY3" s="322"/>
      <c r="UPZ3" s="322"/>
      <c r="UQA3" s="322"/>
      <c r="UQB3" s="322"/>
      <c r="UQC3" s="322"/>
      <c r="UQD3" s="322"/>
      <c r="UQE3" s="322"/>
      <c r="UQF3" s="322"/>
      <c r="UQG3" s="322"/>
      <c r="UQH3" s="322"/>
      <c r="UQI3" s="322"/>
      <c r="UQJ3" s="322"/>
      <c r="UQK3" s="322"/>
      <c r="UQL3" s="322"/>
      <c r="UQM3" s="322"/>
      <c r="UQN3" s="322"/>
      <c r="UQO3" s="322"/>
      <c r="UQP3" s="322"/>
      <c r="UQQ3" s="322"/>
      <c r="UQR3" s="322"/>
      <c r="UQS3" s="322"/>
      <c r="UQT3" s="322"/>
      <c r="UQU3" s="322"/>
      <c r="UQV3" s="322"/>
      <c r="UQW3" s="322"/>
      <c r="UQX3" s="322"/>
      <c r="UQY3" s="322"/>
      <c r="UQZ3" s="322"/>
      <c r="URA3" s="322"/>
      <c r="URB3" s="322"/>
      <c r="URC3" s="322"/>
      <c r="URD3" s="322"/>
      <c r="URE3" s="322"/>
      <c r="URF3" s="322"/>
      <c r="URG3" s="322"/>
      <c r="URH3" s="322"/>
      <c r="URI3" s="322"/>
      <c r="URJ3" s="322"/>
      <c r="URK3" s="322"/>
      <c r="URL3" s="322"/>
      <c r="URM3" s="322"/>
      <c r="URN3" s="322"/>
      <c r="URO3" s="322"/>
      <c r="URP3" s="322"/>
      <c r="URQ3" s="322"/>
      <c r="URR3" s="322"/>
      <c r="URS3" s="322"/>
      <c r="URT3" s="322"/>
      <c r="URU3" s="322"/>
      <c r="URV3" s="322"/>
      <c r="URW3" s="322"/>
      <c r="URX3" s="322"/>
      <c r="URY3" s="322"/>
      <c r="URZ3" s="322"/>
      <c r="USA3" s="322"/>
      <c r="USB3" s="322"/>
      <c r="USC3" s="322"/>
      <c r="USD3" s="322"/>
      <c r="USE3" s="322"/>
      <c r="USF3" s="322"/>
      <c r="USG3" s="322"/>
      <c r="USH3" s="322"/>
      <c r="USI3" s="322"/>
      <c r="USJ3" s="322"/>
      <c r="USK3" s="322"/>
      <c r="USL3" s="322"/>
      <c r="USM3" s="322"/>
      <c r="USN3" s="322"/>
      <c r="USO3" s="322"/>
      <c r="USP3" s="322"/>
      <c r="USQ3" s="322"/>
      <c r="USR3" s="322"/>
      <c r="USS3" s="322"/>
      <c r="UST3" s="322"/>
      <c r="USU3" s="322"/>
      <c r="USV3" s="322"/>
      <c r="USW3" s="322"/>
      <c r="USX3" s="322"/>
      <c r="USY3" s="322"/>
      <c r="USZ3" s="322"/>
      <c r="UTA3" s="322"/>
      <c r="UTB3" s="322"/>
      <c r="UTC3" s="322"/>
      <c r="UTD3" s="322"/>
      <c r="UTE3" s="322"/>
      <c r="UTF3" s="322"/>
      <c r="UTG3" s="322"/>
      <c r="UTH3" s="322"/>
      <c r="UTI3" s="322"/>
      <c r="UTJ3" s="322"/>
      <c r="UTK3" s="322"/>
      <c r="UTL3" s="322"/>
      <c r="UTM3" s="322"/>
      <c r="UTN3" s="322"/>
      <c r="UTO3" s="322"/>
      <c r="UTP3" s="322"/>
      <c r="UTQ3" s="322"/>
      <c r="UTR3" s="322"/>
      <c r="UTS3" s="322"/>
      <c r="UTT3" s="322"/>
      <c r="UTU3" s="322"/>
      <c r="UTV3" s="322"/>
      <c r="UTW3" s="322"/>
      <c r="UTX3" s="322"/>
      <c r="UTY3" s="322"/>
      <c r="UTZ3" s="322"/>
      <c r="UUA3" s="322"/>
      <c r="UUB3" s="322"/>
      <c r="UUC3" s="322"/>
      <c r="UUD3" s="322"/>
      <c r="UUE3" s="322"/>
      <c r="UUF3" s="322"/>
      <c r="UUG3" s="322"/>
      <c r="UUH3" s="322"/>
      <c r="UUI3" s="322"/>
      <c r="UUJ3" s="322"/>
      <c r="UUK3" s="322"/>
      <c r="UUL3" s="322"/>
      <c r="UUM3" s="322"/>
      <c r="UUN3" s="322"/>
      <c r="UUO3" s="322"/>
      <c r="UUP3" s="322"/>
      <c r="UUQ3" s="322"/>
      <c r="UUR3" s="322"/>
      <c r="UUS3" s="322"/>
      <c r="UUT3" s="322"/>
      <c r="UUU3" s="322"/>
      <c r="UUV3" s="322"/>
      <c r="UUW3" s="322"/>
      <c r="UUX3" s="322"/>
      <c r="UUY3" s="322"/>
      <c r="UUZ3" s="322"/>
      <c r="UVA3" s="322"/>
      <c r="UVB3" s="322"/>
      <c r="UVC3" s="322"/>
      <c r="UVD3" s="322"/>
      <c r="UVE3" s="322"/>
      <c r="UVF3" s="322"/>
      <c r="UVG3" s="322"/>
      <c r="UVH3" s="322"/>
      <c r="UVI3" s="322"/>
      <c r="UVJ3" s="322"/>
      <c r="UVK3" s="322"/>
      <c r="UVL3" s="322"/>
      <c r="UVM3" s="322"/>
      <c r="UVN3" s="322"/>
      <c r="UVO3" s="322"/>
      <c r="UVP3" s="322"/>
      <c r="UVQ3" s="322"/>
      <c r="UVR3" s="322"/>
      <c r="UVS3" s="322"/>
      <c r="UVT3" s="322"/>
      <c r="UVU3" s="322"/>
      <c r="UVV3" s="322"/>
      <c r="UVW3" s="322"/>
      <c r="UVX3" s="322"/>
      <c r="UVY3" s="322"/>
      <c r="UVZ3" s="322"/>
      <c r="UWA3" s="322"/>
      <c r="UWB3" s="322"/>
      <c r="UWC3" s="322"/>
      <c r="UWD3" s="322"/>
      <c r="UWE3" s="322"/>
      <c r="UWF3" s="322"/>
      <c r="UWG3" s="322"/>
      <c r="UWH3" s="322"/>
      <c r="UWI3" s="322"/>
      <c r="UWJ3" s="322"/>
      <c r="UWK3" s="322"/>
      <c r="UWL3" s="322"/>
      <c r="UWM3" s="322"/>
      <c r="UWN3" s="322"/>
      <c r="UWO3" s="322"/>
      <c r="UWP3" s="322"/>
      <c r="UWQ3" s="322"/>
      <c r="UWR3" s="322"/>
      <c r="UWS3" s="322"/>
      <c r="UWT3" s="322"/>
      <c r="UWU3" s="322"/>
      <c r="UWV3" s="322"/>
      <c r="UWW3" s="322"/>
      <c r="UWX3" s="322"/>
      <c r="UWY3" s="322"/>
      <c r="UWZ3" s="322"/>
      <c r="UXA3" s="322"/>
      <c r="UXB3" s="322"/>
      <c r="UXC3" s="322"/>
      <c r="UXD3" s="322"/>
      <c r="UXE3" s="322"/>
      <c r="UXF3" s="322"/>
      <c r="UXG3" s="322"/>
      <c r="UXH3" s="322"/>
      <c r="UXI3" s="322"/>
      <c r="UXJ3" s="322"/>
      <c r="UXK3" s="322"/>
      <c r="UXL3" s="322"/>
      <c r="UXM3" s="322"/>
      <c r="UXN3" s="322"/>
      <c r="UXO3" s="322"/>
      <c r="UXP3" s="322"/>
      <c r="UXQ3" s="322"/>
      <c r="UXR3" s="322"/>
      <c r="UXS3" s="322"/>
      <c r="UXT3" s="322"/>
      <c r="UXU3" s="322"/>
      <c r="UXV3" s="322"/>
      <c r="UXW3" s="322"/>
      <c r="UXX3" s="322"/>
      <c r="UXY3" s="322"/>
      <c r="UXZ3" s="322"/>
      <c r="UYA3" s="322"/>
      <c r="UYB3" s="322"/>
      <c r="UYC3" s="322"/>
      <c r="UYD3" s="322"/>
      <c r="UYE3" s="322"/>
      <c r="UYF3" s="322"/>
      <c r="UYG3" s="322"/>
      <c r="UYH3" s="322"/>
      <c r="UYI3" s="322"/>
      <c r="UYJ3" s="322"/>
      <c r="UYK3" s="322"/>
      <c r="UYL3" s="322"/>
      <c r="UYM3" s="322"/>
      <c r="UYN3" s="322"/>
      <c r="UYO3" s="322"/>
      <c r="UYP3" s="322"/>
      <c r="UYQ3" s="322"/>
      <c r="UYR3" s="322"/>
      <c r="UYS3" s="322"/>
      <c r="UYT3" s="322"/>
      <c r="UYU3" s="322"/>
      <c r="UYV3" s="322"/>
      <c r="UYW3" s="322"/>
      <c r="UYX3" s="322"/>
      <c r="UYY3" s="322"/>
      <c r="UYZ3" s="322"/>
      <c r="UZA3" s="322"/>
      <c r="UZB3" s="322"/>
      <c r="UZC3" s="322"/>
      <c r="UZD3" s="322"/>
      <c r="UZE3" s="322"/>
      <c r="UZF3" s="322"/>
      <c r="UZG3" s="322"/>
      <c r="UZH3" s="322"/>
      <c r="UZI3" s="322"/>
      <c r="UZJ3" s="322"/>
      <c r="UZK3" s="322"/>
      <c r="UZL3" s="322"/>
      <c r="UZM3" s="322"/>
      <c r="UZN3" s="322"/>
      <c r="UZO3" s="322"/>
      <c r="UZP3" s="322"/>
      <c r="UZQ3" s="322"/>
      <c r="UZR3" s="322"/>
      <c r="UZS3" s="322"/>
      <c r="UZT3" s="322"/>
      <c r="UZU3" s="322"/>
      <c r="UZV3" s="322"/>
      <c r="UZW3" s="322"/>
      <c r="UZX3" s="322"/>
      <c r="UZY3" s="322"/>
      <c r="UZZ3" s="322"/>
      <c r="VAA3" s="322"/>
      <c r="VAB3" s="322"/>
      <c r="VAC3" s="322"/>
      <c r="VAD3" s="322"/>
      <c r="VAE3" s="322"/>
      <c r="VAF3" s="322"/>
      <c r="VAG3" s="322"/>
      <c r="VAH3" s="322"/>
      <c r="VAI3" s="322"/>
      <c r="VAJ3" s="322"/>
      <c r="VAK3" s="322"/>
      <c r="VAL3" s="322"/>
      <c r="VAM3" s="322"/>
      <c r="VAN3" s="322"/>
      <c r="VAO3" s="322"/>
      <c r="VAP3" s="322"/>
      <c r="VAQ3" s="322"/>
      <c r="VAR3" s="322"/>
      <c r="VAS3" s="322"/>
      <c r="VAT3" s="322"/>
      <c r="VAU3" s="322"/>
      <c r="VAV3" s="322"/>
      <c r="VAW3" s="322"/>
      <c r="VAX3" s="322"/>
      <c r="VAY3" s="322"/>
      <c r="VAZ3" s="322"/>
      <c r="VBA3" s="322"/>
      <c r="VBB3" s="322"/>
      <c r="VBC3" s="322"/>
      <c r="VBD3" s="322"/>
      <c r="VBE3" s="322"/>
      <c r="VBF3" s="322"/>
      <c r="VBG3" s="322"/>
      <c r="VBH3" s="322"/>
      <c r="VBI3" s="322"/>
      <c r="VBJ3" s="322"/>
      <c r="VBK3" s="322"/>
      <c r="VBL3" s="322"/>
      <c r="VBM3" s="322"/>
      <c r="VBN3" s="322"/>
      <c r="VBO3" s="322"/>
      <c r="VBP3" s="322"/>
      <c r="VBQ3" s="322"/>
      <c r="VBR3" s="322"/>
      <c r="VBS3" s="322"/>
      <c r="VBT3" s="322"/>
      <c r="VBU3" s="322"/>
      <c r="VBV3" s="322"/>
      <c r="VBW3" s="322"/>
      <c r="VBX3" s="322"/>
      <c r="VBY3" s="322"/>
      <c r="VBZ3" s="322"/>
      <c r="VCA3" s="322"/>
      <c r="VCB3" s="322"/>
      <c r="VCC3" s="322"/>
      <c r="VCD3" s="322"/>
      <c r="VCE3" s="322"/>
      <c r="VCF3" s="322"/>
      <c r="VCG3" s="322"/>
      <c r="VCH3" s="322"/>
      <c r="VCI3" s="322"/>
      <c r="VCJ3" s="322"/>
      <c r="VCK3" s="322"/>
      <c r="VCL3" s="322"/>
      <c r="VCM3" s="322"/>
      <c r="VCN3" s="322"/>
      <c r="VCO3" s="322"/>
      <c r="VCP3" s="322"/>
      <c r="VCQ3" s="322"/>
      <c r="VCR3" s="322"/>
      <c r="VCS3" s="322"/>
      <c r="VCT3" s="322"/>
      <c r="VCU3" s="322"/>
      <c r="VCV3" s="322"/>
      <c r="VCW3" s="322"/>
      <c r="VCX3" s="322"/>
      <c r="VCY3" s="322"/>
      <c r="VCZ3" s="322"/>
      <c r="VDA3" s="322"/>
      <c r="VDB3" s="322"/>
      <c r="VDC3" s="322"/>
      <c r="VDD3" s="322"/>
      <c r="VDE3" s="322"/>
      <c r="VDF3" s="322"/>
      <c r="VDG3" s="322"/>
      <c r="VDH3" s="322"/>
      <c r="VDI3" s="322"/>
      <c r="VDJ3" s="322"/>
      <c r="VDK3" s="322"/>
      <c r="VDL3" s="322"/>
      <c r="VDM3" s="322"/>
      <c r="VDN3" s="322"/>
      <c r="VDO3" s="322"/>
      <c r="VDP3" s="322"/>
      <c r="VDQ3" s="322"/>
      <c r="VDR3" s="322"/>
      <c r="VDS3" s="322"/>
      <c r="VDT3" s="322"/>
      <c r="VDU3" s="322"/>
      <c r="VDV3" s="322"/>
      <c r="VDW3" s="322"/>
      <c r="VDX3" s="322"/>
      <c r="VDY3" s="322"/>
      <c r="VDZ3" s="322"/>
      <c r="VEA3" s="322"/>
      <c r="VEB3" s="322"/>
      <c r="VEC3" s="322"/>
      <c r="VED3" s="322"/>
      <c r="VEE3" s="322"/>
      <c r="VEF3" s="322"/>
      <c r="VEG3" s="322"/>
      <c r="VEH3" s="322"/>
      <c r="VEI3" s="322"/>
      <c r="VEJ3" s="322"/>
      <c r="VEK3" s="322"/>
      <c r="VEL3" s="322"/>
      <c r="VEM3" s="322"/>
      <c r="VEN3" s="322"/>
      <c r="VEO3" s="322"/>
      <c r="VEP3" s="322"/>
      <c r="VEQ3" s="322"/>
      <c r="VER3" s="322"/>
      <c r="VES3" s="322"/>
      <c r="VET3" s="322"/>
      <c r="VEU3" s="322"/>
      <c r="VEV3" s="322"/>
      <c r="VEW3" s="322"/>
      <c r="VEX3" s="322"/>
      <c r="VEY3" s="322"/>
      <c r="VEZ3" s="322"/>
      <c r="VFA3" s="322"/>
      <c r="VFB3" s="322"/>
      <c r="VFC3" s="322"/>
      <c r="VFD3" s="322"/>
      <c r="VFE3" s="322"/>
      <c r="VFF3" s="322"/>
      <c r="VFG3" s="322"/>
      <c r="VFH3" s="322"/>
      <c r="VFI3" s="322"/>
      <c r="VFJ3" s="322"/>
      <c r="VFK3" s="322"/>
      <c r="VFL3" s="322"/>
      <c r="VFM3" s="322"/>
      <c r="VFN3" s="322"/>
      <c r="VFO3" s="322"/>
      <c r="VFP3" s="322"/>
      <c r="VFQ3" s="322"/>
      <c r="VFR3" s="322"/>
      <c r="VFS3" s="322"/>
      <c r="VFT3" s="322"/>
      <c r="VFU3" s="322"/>
      <c r="VFV3" s="322"/>
      <c r="VFW3" s="322"/>
      <c r="VFX3" s="322"/>
      <c r="VFY3" s="322"/>
      <c r="VFZ3" s="322"/>
      <c r="VGA3" s="322"/>
      <c r="VGB3" s="322"/>
      <c r="VGC3" s="322"/>
      <c r="VGD3" s="322"/>
      <c r="VGE3" s="322"/>
      <c r="VGF3" s="322"/>
      <c r="VGG3" s="322"/>
      <c r="VGH3" s="322"/>
      <c r="VGI3" s="322"/>
      <c r="VGJ3" s="322"/>
      <c r="VGK3" s="322"/>
      <c r="VGL3" s="322"/>
      <c r="VGM3" s="322"/>
      <c r="VGN3" s="322"/>
      <c r="VGO3" s="322"/>
      <c r="VGP3" s="322"/>
      <c r="VGQ3" s="322"/>
      <c r="VGR3" s="322"/>
      <c r="VGS3" s="322"/>
      <c r="VGT3" s="322"/>
      <c r="VGU3" s="322"/>
      <c r="VGV3" s="322"/>
      <c r="VGW3" s="322"/>
      <c r="VGX3" s="322"/>
      <c r="VGY3" s="322"/>
      <c r="VGZ3" s="322"/>
      <c r="VHA3" s="322"/>
      <c r="VHB3" s="322"/>
      <c r="VHC3" s="322"/>
      <c r="VHD3" s="322"/>
      <c r="VHE3" s="322"/>
      <c r="VHF3" s="322"/>
      <c r="VHG3" s="322"/>
      <c r="VHH3" s="322"/>
      <c r="VHI3" s="322"/>
      <c r="VHJ3" s="322"/>
      <c r="VHK3" s="322"/>
      <c r="VHL3" s="322"/>
      <c r="VHM3" s="322"/>
      <c r="VHN3" s="322"/>
      <c r="VHO3" s="322"/>
      <c r="VHP3" s="322"/>
      <c r="VHQ3" s="322"/>
      <c r="VHR3" s="322"/>
      <c r="VHS3" s="322"/>
      <c r="VHT3" s="322"/>
      <c r="VHU3" s="322"/>
      <c r="VHV3" s="322"/>
      <c r="VHW3" s="322"/>
      <c r="VHX3" s="322"/>
      <c r="VHY3" s="322"/>
      <c r="VHZ3" s="322"/>
      <c r="VIA3" s="322"/>
      <c r="VIB3" s="322"/>
      <c r="VIC3" s="322"/>
      <c r="VID3" s="322"/>
      <c r="VIE3" s="322"/>
      <c r="VIF3" s="322"/>
      <c r="VIG3" s="322"/>
      <c r="VIH3" s="322"/>
      <c r="VII3" s="322"/>
      <c r="VIJ3" s="322"/>
      <c r="VIK3" s="322"/>
      <c r="VIL3" s="322"/>
      <c r="VIM3" s="322"/>
      <c r="VIN3" s="322"/>
      <c r="VIO3" s="322"/>
      <c r="VIP3" s="322"/>
      <c r="VIQ3" s="322"/>
      <c r="VIR3" s="322"/>
      <c r="VIS3" s="322"/>
      <c r="VIT3" s="322"/>
      <c r="VIU3" s="322"/>
      <c r="VIV3" s="322"/>
      <c r="VIW3" s="322"/>
      <c r="VIX3" s="322"/>
      <c r="VIY3" s="322"/>
      <c r="VIZ3" s="322"/>
      <c r="VJA3" s="322"/>
      <c r="VJB3" s="322"/>
      <c r="VJC3" s="322"/>
      <c r="VJD3" s="322"/>
      <c r="VJE3" s="322"/>
      <c r="VJF3" s="322"/>
      <c r="VJG3" s="322"/>
      <c r="VJH3" s="322"/>
      <c r="VJI3" s="322"/>
      <c r="VJJ3" s="322"/>
      <c r="VJK3" s="322"/>
      <c r="VJL3" s="322"/>
      <c r="VJM3" s="322"/>
      <c r="VJN3" s="322"/>
      <c r="VJO3" s="322"/>
      <c r="VJP3" s="322"/>
      <c r="VJQ3" s="322"/>
      <c r="VJR3" s="322"/>
      <c r="VJS3" s="322"/>
      <c r="VJT3" s="322"/>
      <c r="VJU3" s="322"/>
      <c r="VJV3" s="322"/>
      <c r="VJW3" s="322"/>
      <c r="VJX3" s="322"/>
      <c r="VJY3" s="322"/>
      <c r="VJZ3" s="322"/>
      <c r="VKA3" s="322"/>
      <c r="VKB3" s="322"/>
      <c r="VKC3" s="322"/>
      <c r="VKD3" s="322"/>
      <c r="VKE3" s="322"/>
      <c r="VKF3" s="322"/>
      <c r="VKG3" s="322"/>
      <c r="VKH3" s="322"/>
      <c r="VKI3" s="322"/>
      <c r="VKJ3" s="322"/>
      <c r="VKK3" s="322"/>
      <c r="VKL3" s="322"/>
      <c r="VKM3" s="322"/>
      <c r="VKN3" s="322"/>
      <c r="VKO3" s="322"/>
      <c r="VKP3" s="322"/>
      <c r="VKQ3" s="322"/>
      <c r="VKR3" s="322"/>
      <c r="VKS3" s="322"/>
      <c r="VKT3" s="322"/>
      <c r="VKU3" s="322"/>
      <c r="VKV3" s="322"/>
      <c r="VKW3" s="322"/>
      <c r="VKX3" s="322"/>
      <c r="VKY3" s="322"/>
      <c r="VKZ3" s="322"/>
      <c r="VLA3" s="322"/>
      <c r="VLB3" s="322"/>
      <c r="VLC3" s="322"/>
      <c r="VLD3" s="322"/>
      <c r="VLE3" s="322"/>
      <c r="VLF3" s="322"/>
      <c r="VLG3" s="322"/>
      <c r="VLH3" s="322"/>
      <c r="VLI3" s="322"/>
      <c r="VLJ3" s="322"/>
      <c r="VLK3" s="322"/>
      <c r="VLL3" s="322"/>
      <c r="VLM3" s="322"/>
      <c r="VLN3" s="322"/>
      <c r="VLO3" s="322"/>
      <c r="VLP3" s="322"/>
      <c r="VLQ3" s="322"/>
      <c r="VLR3" s="322"/>
      <c r="VLS3" s="322"/>
      <c r="VLT3" s="322"/>
      <c r="VLU3" s="322"/>
      <c r="VLV3" s="322"/>
      <c r="VLW3" s="322"/>
      <c r="VLX3" s="322"/>
      <c r="VLY3" s="322"/>
      <c r="VLZ3" s="322"/>
      <c r="VMA3" s="322"/>
      <c r="VMB3" s="322"/>
      <c r="VMC3" s="322"/>
      <c r="VMD3" s="322"/>
      <c r="VME3" s="322"/>
      <c r="VMF3" s="322"/>
      <c r="VMG3" s="322"/>
      <c r="VMH3" s="322"/>
      <c r="VMI3" s="322"/>
      <c r="VMJ3" s="322"/>
      <c r="VMK3" s="322"/>
      <c r="VML3" s="322"/>
      <c r="VMM3" s="322"/>
      <c r="VMN3" s="322"/>
      <c r="VMO3" s="322"/>
      <c r="VMP3" s="322"/>
      <c r="VMQ3" s="322"/>
      <c r="VMR3" s="322"/>
      <c r="VMS3" s="322"/>
      <c r="VMT3" s="322"/>
      <c r="VMU3" s="322"/>
      <c r="VMV3" s="322"/>
      <c r="VMW3" s="322"/>
      <c r="VMX3" s="322"/>
      <c r="VMY3" s="322"/>
      <c r="VMZ3" s="322"/>
      <c r="VNA3" s="322"/>
      <c r="VNB3" s="322"/>
      <c r="VNC3" s="322"/>
      <c r="VND3" s="322"/>
      <c r="VNE3" s="322"/>
      <c r="VNF3" s="322"/>
      <c r="VNG3" s="322"/>
      <c r="VNH3" s="322"/>
      <c r="VNI3" s="322"/>
      <c r="VNJ3" s="322"/>
      <c r="VNK3" s="322"/>
      <c r="VNL3" s="322"/>
      <c r="VNM3" s="322"/>
      <c r="VNN3" s="322"/>
      <c r="VNO3" s="322"/>
      <c r="VNP3" s="322"/>
      <c r="VNQ3" s="322"/>
      <c r="VNR3" s="322"/>
      <c r="VNS3" s="322"/>
      <c r="VNT3" s="322"/>
      <c r="VNU3" s="322"/>
      <c r="VNV3" s="322"/>
      <c r="VNW3" s="322"/>
      <c r="VNX3" s="322"/>
      <c r="VNY3" s="322"/>
      <c r="VNZ3" s="322"/>
      <c r="VOA3" s="322"/>
      <c r="VOB3" s="322"/>
      <c r="VOC3" s="322"/>
      <c r="VOD3" s="322"/>
      <c r="VOE3" s="322"/>
      <c r="VOF3" s="322"/>
      <c r="VOG3" s="322"/>
      <c r="VOH3" s="322"/>
      <c r="VOI3" s="322"/>
      <c r="VOJ3" s="322"/>
      <c r="VOK3" s="322"/>
      <c r="VOL3" s="322"/>
      <c r="VOM3" s="322"/>
      <c r="VON3" s="322"/>
      <c r="VOO3" s="322"/>
      <c r="VOP3" s="322"/>
      <c r="VOQ3" s="322"/>
      <c r="VOR3" s="322"/>
      <c r="VOS3" s="322"/>
      <c r="VOT3" s="322"/>
      <c r="VOU3" s="322"/>
      <c r="VOV3" s="322"/>
      <c r="VOW3" s="322"/>
      <c r="VOX3" s="322"/>
      <c r="VOY3" s="322"/>
      <c r="VOZ3" s="322"/>
      <c r="VPA3" s="322"/>
      <c r="VPB3" s="322"/>
      <c r="VPC3" s="322"/>
      <c r="VPD3" s="322"/>
      <c r="VPE3" s="322"/>
      <c r="VPF3" s="322"/>
      <c r="VPG3" s="322"/>
      <c r="VPH3" s="322"/>
      <c r="VPI3" s="322"/>
      <c r="VPJ3" s="322"/>
      <c r="VPK3" s="322"/>
      <c r="VPL3" s="322"/>
      <c r="VPM3" s="322"/>
      <c r="VPN3" s="322"/>
      <c r="VPO3" s="322"/>
      <c r="VPP3" s="322"/>
      <c r="VPQ3" s="322"/>
      <c r="VPR3" s="322"/>
      <c r="VPS3" s="322"/>
      <c r="VPT3" s="322"/>
      <c r="VPU3" s="322"/>
      <c r="VPV3" s="322"/>
      <c r="VPW3" s="322"/>
      <c r="VPX3" s="322"/>
      <c r="VPY3" s="322"/>
      <c r="VPZ3" s="322"/>
      <c r="VQA3" s="322"/>
      <c r="VQB3" s="322"/>
      <c r="VQC3" s="322"/>
      <c r="VQD3" s="322"/>
      <c r="VQE3" s="322"/>
      <c r="VQF3" s="322"/>
      <c r="VQG3" s="322"/>
      <c r="VQH3" s="322"/>
      <c r="VQI3" s="322"/>
      <c r="VQJ3" s="322"/>
      <c r="VQK3" s="322"/>
      <c r="VQL3" s="322"/>
      <c r="VQM3" s="322"/>
      <c r="VQN3" s="322"/>
      <c r="VQO3" s="322"/>
      <c r="VQP3" s="322"/>
      <c r="VQQ3" s="322"/>
      <c r="VQR3" s="322"/>
      <c r="VQS3" s="322"/>
      <c r="VQT3" s="322"/>
      <c r="VQU3" s="322"/>
      <c r="VQV3" s="322"/>
      <c r="VQW3" s="322"/>
      <c r="VQX3" s="322"/>
      <c r="VQY3" s="322"/>
      <c r="VQZ3" s="322"/>
      <c r="VRA3" s="322"/>
      <c r="VRB3" s="322"/>
      <c r="VRC3" s="322"/>
      <c r="VRD3" s="322"/>
      <c r="VRE3" s="322"/>
      <c r="VRF3" s="322"/>
      <c r="VRG3" s="322"/>
      <c r="VRH3" s="322"/>
      <c r="VRI3" s="322"/>
      <c r="VRJ3" s="322"/>
      <c r="VRK3" s="322"/>
      <c r="VRL3" s="322"/>
      <c r="VRM3" s="322"/>
      <c r="VRN3" s="322"/>
      <c r="VRO3" s="322"/>
      <c r="VRP3" s="322"/>
      <c r="VRQ3" s="322"/>
      <c r="VRR3" s="322"/>
      <c r="VRS3" s="322"/>
      <c r="VRT3" s="322"/>
      <c r="VRU3" s="322"/>
      <c r="VRV3" s="322"/>
      <c r="VRW3" s="322"/>
      <c r="VRX3" s="322"/>
      <c r="VRY3" s="322"/>
      <c r="VRZ3" s="322"/>
      <c r="VSA3" s="322"/>
      <c r="VSB3" s="322"/>
      <c r="VSC3" s="322"/>
      <c r="VSD3" s="322"/>
      <c r="VSE3" s="322"/>
      <c r="VSF3" s="322"/>
      <c r="VSG3" s="322"/>
      <c r="VSH3" s="322"/>
      <c r="VSI3" s="322"/>
      <c r="VSJ3" s="322"/>
      <c r="VSK3" s="322"/>
      <c r="VSL3" s="322"/>
      <c r="VSM3" s="322"/>
      <c r="VSN3" s="322"/>
      <c r="VSO3" s="322"/>
      <c r="VSP3" s="322"/>
      <c r="VSQ3" s="322"/>
      <c r="VSR3" s="322"/>
      <c r="VSS3" s="322"/>
      <c r="VST3" s="322"/>
      <c r="VSU3" s="322"/>
      <c r="VSV3" s="322"/>
      <c r="VSW3" s="322"/>
      <c r="VSX3" s="322"/>
      <c r="VSY3" s="322"/>
      <c r="VSZ3" s="322"/>
      <c r="VTA3" s="322"/>
      <c r="VTB3" s="322"/>
      <c r="VTC3" s="322"/>
      <c r="VTD3" s="322"/>
      <c r="VTE3" s="322"/>
      <c r="VTF3" s="322"/>
      <c r="VTG3" s="322"/>
      <c r="VTH3" s="322"/>
      <c r="VTI3" s="322"/>
      <c r="VTJ3" s="322"/>
      <c r="VTK3" s="322"/>
      <c r="VTL3" s="322"/>
      <c r="VTM3" s="322"/>
      <c r="VTN3" s="322"/>
      <c r="VTO3" s="322"/>
      <c r="VTP3" s="322"/>
      <c r="VTQ3" s="322"/>
      <c r="VTR3" s="322"/>
      <c r="VTS3" s="322"/>
      <c r="VTT3" s="322"/>
      <c r="VTU3" s="322"/>
      <c r="VTV3" s="322"/>
      <c r="VTW3" s="322"/>
      <c r="VTX3" s="322"/>
      <c r="VTY3" s="322"/>
      <c r="VTZ3" s="322"/>
      <c r="VUA3" s="322"/>
      <c r="VUB3" s="322"/>
      <c r="VUC3" s="322"/>
      <c r="VUD3" s="322"/>
      <c r="VUE3" s="322"/>
      <c r="VUF3" s="322"/>
      <c r="VUG3" s="322"/>
      <c r="VUH3" s="322"/>
      <c r="VUI3" s="322"/>
      <c r="VUJ3" s="322"/>
      <c r="VUK3" s="322"/>
      <c r="VUL3" s="322"/>
      <c r="VUM3" s="322"/>
      <c r="VUN3" s="322"/>
      <c r="VUO3" s="322"/>
      <c r="VUP3" s="322"/>
      <c r="VUQ3" s="322"/>
      <c r="VUR3" s="322"/>
      <c r="VUS3" s="322"/>
      <c r="VUT3" s="322"/>
      <c r="VUU3" s="322"/>
      <c r="VUV3" s="322"/>
      <c r="VUW3" s="322"/>
      <c r="VUX3" s="322"/>
      <c r="VUY3" s="322"/>
      <c r="VUZ3" s="322"/>
      <c r="VVA3" s="322"/>
      <c r="VVB3" s="322"/>
      <c r="VVC3" s="322"/>
      <c r="VVD3" s="322"/>
      <c r="VVE3" s="322"/>
      <c r="VVF3" s="322"/>
      <c r="VVG3" s="322"/>
      <c r="VVH3" s="322"/>
      <c r="VVI3" s="322"/>
      <c r="VVJ3" s="322"/>
      <c r="VVK3" s="322"/>
      <c r="VVL3" s="322"/>
      <c r="VVM3" s="322"/>
      <c r="VVN3" s="322"/>
      <c r="VVO3" s="322"/>
      <c r="VVP3" s="322"/>
      <c r="VVQ3" s="322"/>
      <c r="VVR3" s="322"/>
      <c r="VVS3" s="322"/>
      <c r="VVT3" s="322"/>
      <c r="VVU3" s="322"/>
      <c r="VVV3" s="322"/>
      <c r="VVW3" s="322"/>
      <c r="VVX3" s="322"/>
      <c r="VVY3" s="322"/>
      <c r="VVZ3" s="322"/>
      <c r="VWA3" s="322"/>
      <c r="VWB3" s="322"/>
      <c r="VWC3" s="322"/>
      <c r="VWD3" s="322"/>
      <c r="VWE3" s="322"/>
      <c r="VWF3" s="322"/>
      <c r="VWG3" s="322"/>
      <c r="VWH3" s="322"/>
      <c r="VWI3" s="322"/>
      <c r="VWJ3" s="322"/>
      <c r="VWK3" s="322"/>
      <c r="VWL3" s="322"/>
      <c r="VWM3" s="322"/>
      <c r="VWN3" s="322"/>
      <c r="VWO3" s="322"/>
      <c r="VWP3" s="322"/>
      <c r="VWQ3" s="322"/>
      <c r="VWR3" s="322"/>
      <c r="VWS3" s="322"/>
      <c r="VWT3" s="322"/>
      <c r="VWU3" s="322"/>
      <c r="VWV3" s="322"/>
      <c r="VWW3" s="322"/>
      <c r="VWX3" s="322"/>
      <c r="VWY3" s="322"/>
      <c r="VWZ3" s="322"/>
      <c r="VXA3" s="322"/>
      <c r="VXB3" s="322"/>
      <c r="VXC3" s="322"/>
      <c r="VXD3" s="322"/>
      <c r="VXE3" s="322"/>
      <c r="VXF3" s="322"/>
      <c r="VXG3" s="322"/>
      <c r="VXH3" s="322"/>
      <c r="VXI3" s="322"/>
      <c r="VXJ3" s="322"/>
      <c r="VXK3" s="322"/>
      <c r="VXL3" s="322"/>
      <c r="VXM3" s="322"/>
      <c r="VXN3" s="322"/>
      <c r="VXO3" s="322"/>
      <c r="VXP3" s="322"/>
      <c r="VXQ3" s="322"/>
      <c r="VXR3" s="322"/>
      <c r="VXS3" s="322"/>
      <c r="VXT3" s="322"/>
      <c r="VXU3" s="322"/>
      <c r="VXV3" s="322"/>
      <c r="VXW3" s="322"/>
      <c r="VXX3" s="322"/>
      <c r="VXY3" s="322"/>
      <c r="VXZ3" s="322"/>
      <c r="VYA3" s="322"/>
      <c r="VYB3" s="322"/>
      <c r="VYC3" s="322"/>
      <c r="VYD3" s="322"/>
      <c r="VYE3" s="322"/>
      <c r="VYF3" s="322"/>
      <c r="VYG3" s="322"/>
      <c r="VYH3" s="322"/>
      <c r="VYI3" s="322"/>
      <c r="VYJ3" s="322"/>
      <c r="VYK3" s="322"/>
      <c r="VYL3" s="322"/>
      <c r="VYM3" s="322"/>
      <c r="VYN3" s="322"/>
      <c r="VYO3" s="322"/>
      <c r="VYP3" s="322"/>
      <c r="VYQ3" s="322"/>
      <c r="VYR3" s="322"/>
      <c r="VYS3" s="322"/>
      <c r="VYT3" s="322"/>
      <c r="VYU3" s="322"/>
      <c r="VYV3" s="322"/>
      <c r="VYW3" s="322"/>
      <c r="VYX3" s="322"/>
      <c r="VYY3" s="322"/>
      <c r="VYZ3" s="322"/>
      <c r="VZA3" s="322"/>
      <c r="VZB3" s="322"/>
      <c r="VZC3" s="322"/>
      <c r="VZD3" s="322"/>
      <c r="VZE3" s="322"/>
      <c r="VZF3" s="322"/>
      <c r="VZG3" s="322"/>
      <c r="VZH3" s="322"/>
      <c r="VZI3" s="322"/>
      <c r="VZJ3" s="322"/>
      <c r="VZK3" s="322"/>
      <c r="VZL3" s="322"/>
      <c r="VZM3" s="322"/>
      <c r="VZN3" s="322"/>
      <c r="VZO3" s="322"/>
      <c r="VZP3" s="322"/>
      <c r="VZQ3" s="322"/>
      <c r="VZR3" s="322"/>
      <c r="VZS3" s="322"/>
      <c r="VZT3" s="322"/>
      <c r="VZU3" s="322"/>
      <c r="VZV3" s="322"/>
      <c r="VZW3" s="322"/>
      <c r="VZX3" s="322"/>
      <c r="VZY3" s="322"/>
      <c r="VZZ3" s="322"/>
      <c r="WAA3" s="322"/>
      <c r="WAB3" s="322"/>
      <c r="WAC3" s="322"/>
      <c r="WAD3" s="322"/>
      <c r="WAE3" s="322"/>
      <c r="WAF3" s="322"/>
      <c r="WAG3" s="322"/>
      <c r="WAH3" s="322"/>
      <c r="WAI3" s="322"/>
      <c r="WAJ3" s="322"/>
      <c r="WAK3" s="322"/>
      <c r="WAL3" s="322"/>
      <c r="WAM3" s="322"/>
      <c r="WAN3" s="322"/>
      <c r="WAO3" s="322"/>
      <c r="WAP3" s="322"/>
      <c r="WAQ3" s="322"/>
      <c r="WAR3" s="322"/>
      <c r="WAS3" s="322"/>
      <c r="WAT3" s="322"/>
      <c r="WAU3" s="322"/>
      <c r="WAV3" s="322"/>
      <c r="WAW3" s="322"/>
      <c r="WAX3" s="322"/>
      <c r="WAY3" s="322"/>
      <c r="WAZ3" s="322"/>
      <c r="WBA3" s="322"/>
      <c r="WBB3" s="322"/>
      <c r="WBC3" s="322"/>
      <c r="WBD3" s="322"/>
      <c r="WBE3" s="322"/>
      <c r="WBF3" s="322"/>
      <c r="WBG3" s="322"/>
      <c r="WBH3" s="322"/>
      <c r="WBI3" s="322"/>
      <c r="WBJ3" s="322"/>
      <c r="WBK3" s="322"/>
      <c r="WBL3" s="322"/>
      <c r="WBM3" s="322"/>
      <c r="WBN3" s="322"/>
      <c r="WBO3" s="322"/>
      <c r="WBP3" s="322"/>
      <c r="WBQ3" s="322"/>
      <c r="WBR3" s="322"/>
      <c r="WBS3" s="322"/>
      <c r="WBT3" s="322"/>
      <c r="WBU3" s="322"/>
      <c r="WBV3" s="322"/>
      <c r="WBW3" s="322"/>
      <c r="WBX3" s="322"/>
      <c r="WBY3" s="322"/>
      <c r="WBZ3" s="322"/>
      <c r="WCA3" s="322"/>
      <c r="WCB3" s="322"/>
      <c r="WCC3" s="322"/>
      <c r="WCD3" s="322"/>
      <c r="WCE3" s="322"/>
      <c r="WCF3" s="322"/>
      <c r="WCG3" s="322"/>
      <c r="WCH3" s="322"/>
      <c r="WCI3" s="322"/>
      <c r="WCJ3" s="322"/>
      <c r="WCK3" s="322"/>
      <c r="WCL3" s="322"/>
      <c r="WCM3" s="322"/>
      <c r="WCN3" s="322"/>
      <c r="WCO3" s="322"/>
      <c r="WCP3" s="322"/>
      <c r="WCQ3" s="322"/>
      <c r="WCR3" s="322"/>
      <c r="WCS3" s="322"/>
      <c r="WCT3" s="322"/>
      <c r="WCU3" s="322"/>
      <c r="WCV3" s="322"/>
      <c r="WCW3" s="322"/>
      <c r="WCX3" s="322"/>
      <c r="WCY3" s="322"/>
      <c r="WCZ3" s="322"/>
      <c r="WDA3" s="322"/>
      <c r="WDB3" s="322"/>
      <c r="WDC3" s="322"/>
      <c r="WDD3" s="322"/>
      <c r="WDE3" s="322"/>
      <c r="WDF3" s="322"/>
      <c r="WDG3" s="322"/>
      <c r="WDH3" s="322"/>
      <c r="WDI3" s="322"/>
      <c r="WDJ3" s="322"/>
      <c r="WDK3" s="322"/>
      <c r="WDL3" s="322"/>
      <c r="WDM3" s="322"/>
      <c r="WDN3" s="322"/>
      <c r="WDO3" s="322"/>
      <c r="WDP3" s="322"/>
      <c r="WDQ3" s="322"/>
      <c r="WDR3" s="322"/>
      <c r="WDS3" s="322"/>
      <c r="WDT3" s="322"/>
      <c r="WDU3" s="322"/>
      <c r="WDV3" s="322"/>
      <c r="WDW3" s="322"/>
      <c r="WDX3" s="322"/>
      <c r="WDY3" s="322"/>
      <c r="WDZ3" s="322"/>
      <c r="WEA3" s="322"/>
      <c r="WEB3" s="322"/>
      <c r="WEC3" s="322"/>
      <c r="WED3" s="322"/>
      <c r="WEE3" s="322"/>
      <c r="WEF3" s="322"/>
      <c r="WEG3" s="322"/>
      <c r="WEH3" s="322"/>
      <c r="WEI3" s="322"/>
      <c r="WEJ3" s="322"/>
      <c r="WEK3" s="322"/>
      <c r="WEL3" s="322"/>
      <c r="WEM3" s="322"/>
      <c r="WEN3" s="322"/>
      <c r="WEO3" s="322"/>
      <c r="WEP3" s="322"/>
      <c r="WEQ3" s="322"/>
      <c r="WER3" s="322"/>
      <c r="WES3" s="322"/>
      <c r="WET3" s="322"/>
      <c r="WEU3" s="322"/>
      <c r="WEV3" s="322"/>
      <c r="WEW3" s="322"/>
      <c r="WEX3" s="322"/>
      <c r="WEY3" s="322"/>
      <c r="WEZ3" s="322"/>
      <c r="WFA3" s="322"/>
      <c r="WFB3" s="322"/>
      <c r="WFC3" s="322"/>
      <c r="WFD3" s="322"/>
      <c r="WFE3" s="322"/>
      <c r="WFF3" s="322"/>
      <c r="WFG3" s="322"/>
      <c r="WFH3" s="322"/>
      <c r="WFI3" s="322"/>
      <c r="WFJ3" s="322"/>
      <c r="WFK3" s="322"/>
      <c r="WFL3" s="322"/>
      <c r="WFM3" s="322"/>
      <c r="WFN3" s="322"/>
      <c r="WFO3" s="322"/>
      <c r="WFP3" s="322"/>
      <c r="WFQ3" s="322"/>
      <c r="WFR3" s="322"/>
      <c r="WFS3" s="322"/>
      <c r="WFT3" s="322"/>
      <c r="WFU3" s="322"/>
      <c r="WFV3" s="322"/>
      <c r="WFW3" s="322"/>
      <c r="WFX3" s="322"/>
      <c r="WFY3" s="322"/>
      <c r="WFZ3" s="322"/>
      <c r="WGA3" s="322"/>
      <c r="WGB3" s="322"/>
      <c r="WGC3" s="322"/>
      <c r="WGD3" s="322"/>
      <c r="WGE3" s="322"/>
      <c r="WGF3" s="322"/>
      <c r="WGG3" s="322"/>
      <c r="WGH3" s="322"/>
      <c r="WGI3" s="322"/>
      <c r="WGJ3" s="322"/>
      <c r="WGK3" s="322"/>
      <c r="WGL3" s="322"/>
      <c r="WGM3" s="322"/>
      <c r="WGN3" s="322"/>
      <c r="WGO3" s="322"/>
      <c r="WGP3" s="322"/>
      <c r="WGQ3" s="322"/>
      <c r="WGR3" s="322"/>
      <c r="WGS3" s="322"/>
      <c r="WGT3" s="322"/>
      <c r="WGU3" s="322"/>
      <c r="WGV3" s="322"/>
      <c r="WGW3" s="322"/>
      <c r="WGX3" s="322"/>
      <c r="WGY3" s="322"/>
      <c r="WGZ3" s="322"/>
      <c r="WHA3" s="322"/>
      <c r="WHB3" s="322"/>
      <c r="WHC3" s="322"/>
      <c r="WHD3" s="322"/>
      <c r="WHE3" s="322"/>
      <c r="WHF3" s="322"/>
      <c r="WHG3" s="322"/>
      <c r="WHH3" s="322"/>
      <c r="WHI3" s="322"/>
      <c r="WHJ3" s="322"/>
      <c r="WHK3" s="322"/>
      <c r="WHL3" s="322"/>
      <c r="WHM3" s="322"/>
      <c r="WHN3" s="322"/>
      <c r="WHO3" s="322"/>
      <c r="WHP3" s="322"/>
      <c r="WHQ3" s="322"/>
      <c r="WHR3" s="322"/>
      <c r="WHS3" s="322"/>
      <c r="WHT3" s="322"/>
      <c r="WHU3" s="322"/>
      <c r="WHV3" s="322"/>
      <c r="WHW3" s="322"/>
      <c r="WHX3" s="322"/>
      <c r="WHY3" s="322"/>
      <c r="WHZ3" s="322"/>
      <c r="WIA3" s="322"/>
      <c r="WIB3" s="322"/>
      <c r="WIC3" s="322"/>
      <c r="WID3" s="322"/>
      <c r="WIE3" s="322"/>
      <c r="WIF3" s="322"/>
      <c r="WIG3" s="322"/>
      <c r="WIH3" s="322"/>
      <c r="WII3" s="322"/>
      <c r="WIJ3" s="322"/>
      <c r="WIK3" s="322"/>
      <c r="WIL3" s="322"/>
      <c r="WIM3" s="322"/>
      <c r="WIN3" s="322"/>
      <c r="WIO3" s="322"/>
      <c r="WIP3" s="322"/>
      <c r="WIQ3" s="322"/>
      <c r="WIR3" s="322"/>
      <c r="WIS3" s="322"/>
      <c r="WIT3" s="322"/>
      <c r="WIU3" s="322"/>
      <c r="WIV3" s="322"/>
      <c r="WIW3" s="322"/>
      <c r="WIX3" s="322"/>
      <c r="WIY3" s="322"/>
      <c r="WIZ3" s="322"/>
      <c r="WJA3" s="322"/>
      <c r="WJB3" s="322"/>
      <c r="WJC3" s="322"/>
      <c r="WJD3" s="322"/>
      <c r="WJE3" s="322"/>
      <c r="WJF3" s="322"/>
      <c r="WJG3" s="322"/>
      <c r="WJH3" s="322"/>
      <c r="WJI3" s="322"/>
      <c r="WJJ3" s="322"/>
      <c r="WJK3" s="322"/>
      <c r="WJL3" s="322"/>
      <c r="WJM3" s="322"/>
      <c r="WJN3" s="322"/>
      <c r="WJO3" s="322"/>
      <c r="WJP3" s="322"/>
      <c r="WJQ3" s="322"/>
      <c r="WJR3" s="322"/>
      <c r="WJS3" s="322"/>
      <c r="WJT3" s="322"/>
      <c r="WJU3" s="322"/>
      <c r="WJV3" s="322"/>
      <c r="WJW3" s="322"/>
      <c r="WJX3" s="322"/>
      <c r="WJY3" s="322"/>
      <c r="WJZ3" s="322"/>
      <c r="WKA3" s="322"/>
      <c r="WKB3" s="322"/>
      <c r="WKC3" s="322"/>
      <c r="WKD3" s="322"/>
      <c r="WKE3" s="322"/>
      <c r="WKF3" s="322"/>
      <c r="WKG3" s="322"/>
      <c r="WKH3" s="322"/>
      <c r="WKI3" s="322"/>
      <c r="WKJ3" s="322"/>
      <c r="WKK3" s="322"/>
      <c r="WKL3" s="322"/>
      <c r="WKM3" s="322"/>
      <c r="WKN3" s="322"/>
      <c r="WKO3" s="322"/>
      <c r="WKP3" s="322"/>
      <c r="WKQ3" s="322"/>
      <c r="WKR3" s="322"/>
      <c r="WKS3" s="322"/>
      <c r="WKT3" s="322"/>
      <c r="WKU3" s="322"/>
      <c r="WKV3" s="322"/>
      <c r="WKW3" s="322"/>
      <c r="WKX3" s="322"/>
      <c r="WKY3" s="322"/>
      <c r="WKZ3" s="322"/>
      <c r="WLA3" s="322"/>
      <c r="WLB3" s="322"/>
      <c r="WLC3" s="322"/>
      <c r="WLD3" s="322"/>
      <c r="WLE3" s="322"/>
      <c r="WLF3" s="322"/>
      <c r="WLG3" s="322"/>
      <c r="WLH3" s="322"/>
      <c r="WLI3" s="322"/>
      <c r="WLJ3" s="322"/>
      <c r="WLK3" s="322"/>
      <c r="WLL3" s="322"/>
      <c r="WLM3" s="322"/>
      <c r="WLN3" s="322"/>
      <c r="WLO3" s="322"/>
      <c r="WLP3" s="322"/>
      <c r="WLQ3" s="322"/>
      <c r="WLR3" s="322"/>
      <c r="WLS3" s="322"/>
      <c r="WLT3" s="322"/>
      <c r="WLU3" s="322"/>
      <c r="WLV3" s="322"/>
      <c r="WLW3" s="322"/>
      <c r="WLX3" s="322"/>
      <c r="WLY3" s="322"/>
      <c r="WLZ3" s="322"/>
      <c r="WMA3" s="322"/>
      <c r="WMB3" s="322"/>
      <c r="WMC3" s="322"/>
      <c r="WMD3" s="322"/>
      <c r="WME3" s="322"/>
      <c r="WMF3" s="322"/>
      <c r="WMG3" s="322"/>
      <c r="WMH3" s="322"/>
      <c r="WMI3" s="322"/>
      <c r="WMJ3" s="322"/>
      <c r="WMK3" s="322"/>
      <c r="WML3" s="322"/>
      <c r="WMM3" s="322"/>
      <c r="WMN3" s="322"/>
      <c r="WMO3" s="322"/>
      <c r="WMP3" s="322"/>
      <c r="WMQ3" s="322"/>
      <c r="WMR3" s="322"/>
      <c r="WMS3" s="322"/>
      <c r="WMT3" s="322"/>
      <c r="WMU3" s="322"/>
      <c r="WMV3" s="322"/>
      <c r="WMW3" s="322"/>
      <c r="WMX3" s="322"/>
      <c r="WMY3" s="322"/>
      <c r="WMZ3" s="322"/>
      <c r="WNA3" s="322"/>
      <c r="WNB3" s="322"/>
      <c r="WNC3" s="322"/>
      <c r="WND3" s="322"/>
      <c r="WNE3" s="322"/>
      <c r="WNF3" s="322"/>
      <c r="WNG3" s="322"/>
      <c r="WNH3" s="322"/>
      <c r="WNI3" s="322"/>
      <c r="WNJ3" s="322"/>
      <c r="WNK3" s="322"/>
      <c r="WNL3" s="322"/>
      <c r="WNM3" s="322"/>
      <c r="WNN3" s="322"/>
      <c r="WNO3" s="322"/>
      <c r="WNP3" s="322"/>
      <c r="WNQ3" s="322"/>
      <c r="WNR3" s="322"/>
      <c r="WNS3" s="322"/>
      <c r="WNT3" s="322"/>
      <c r="WNU3" s="322"/>
      <c r="WNV3" s="322"/>
      <c r="WNW3" s="322"/>
      <c r="WNX3" s="322"/>
      <c r="WNY3" s="322"/>
      <c r="WNZ3" s="322"/>
      <c r="WOA3" s="322"/>
      <c r="WOB3" s="322"/>
      <c r="WOC3" s="322"/>
      <c r="WOD3" s="322"/>
      <c r="WOE3" s="322"/>
      <c r="WOF3" s="322"/>
      <c r="WOG3" s="322"/>
      <c r="WOH3" s="322"/>
      <c r="WOI3" s="322"/>
      <c r="WOJ3" s="322"/>
      <c r="WOK3" s="322"/>
      <c r="WOL3" s="322"/>
      <c r="WOM3" s="322"/>
      <c r="WON3" s="322"/>
      <c r="WOO3" s="322"/>
      <c r="WOP3" s="322"/>
      <c r="WOQ3" s="322"/>
      <c r="WOR3" s="322"/>
      <c r="WOS3" s="322"/>
      <c r="WOT3" s="322"/>
      <c r="WOU3" s="322"/>
      <c r="WOV3" s="322"/>
      <c r="WOW3" s="322"/>
      <c r="WOX3" s="322"/>
      <c r="WOY3" s="322"/>
      <c r="WOZ3" s="322"/>
      <c r="WPA3" s="322"/>
      <c r="WPB3" s="322"/>
      <c r="WPC3" s="322"/>
      <c r="WPD3" s="322"/>
      <c r="WPE3" s="322"/>
      <c r="WPF3" s="322"/>
      <c r="WPG3" s="322"/>
      <c r="WPH3" s="322"/>
      <c r="WPI3" s="322"/>
      <c r="WPJ3" s="322"/>
      <c r="WPK3" s="322"/>
      <c r="WPL3" s="322"/>
      <c r="WPM3" s="322"/>
      <c r="WPN3" s="322"/>
      <c r="WPO3" s="322"/>
      <c r="WPP3" s="322"/>
      <c r="WPQ3" s="322"/>
      <c r="WPR3" s="322"/>
      <c r="WPS3" s="322"/>
      <c r="WPT3" s="322"/>
      <c r="WPU3" s="322"/>
      <c r="WPV3" s="322"/>
      <c r="WPW3" s="322"/>
      <c r="WPX3" s="322"/>
      <c r="WPY3" s="322"/>
      <c r="WPZ3" s="322"/>
      <c r="WQA3" s="322"/>
      <c r="WQB3" s="322"/>
      <c r="WQC3" s="322"/>
      <c r="WQD3" s="322"/>
      <c r="WQE3" s="322"/>
      <c r="WQF3" s="322"/>
      <c r="WQG3" s="322"/>
      <c r="WQH3" s="322"/>
      <c r="WQI3" s="322"/>
      <c r="WQJ3" s="322"/>
      <c r="WQK3" s="322"/>
      <c r="WQL3" s="322"/>
      <c r="WQM3" s="322"/>
      <c r="WQN3" s="322"/>
      <c r="WQO3" s="322"/>
      <c r="WQP3" s="322"/>
      <c r="WQQ3" s="322"/>
      <c r="WQR3" s="322"/>
      <c r="WQS3" s="322"/>
      <c r="WQT3" s="322"/>
      <c r="WQU3" s="322"/>
      <c r="WQV3" s="322"/>
      <c r="WQW3" s="322"/>
      <c r="WQX3" s="322"/>
      <c r="WQY3" s="322"/>
      <c r="WQZ3" s="322"/>
      <c r="WRA3" s="322"/>
      <c r="WRB3" s="322"/>
      <c r="WRC3" s="322"/>
      <c r="WRD3" s="322"/>
      <c r="WRE3" s="322"/>
      <c r="WRF3" s="322"/>
      <c r="WRG3" s="322"/>
      <c r="WRH3" s="322"/>
      <c r="WRI3" s="322"/>
      <c r="WRJ3" s="322"/>
      <c r="WRK3" s="322"/>
      <c r="WRL3" s="322"/>
      <c r="WRM3" s="322"/>
      <c r="WRN3" s="322"/>
      <c r="WRO3" s="322"/>
      <c r="WRP3" s="322"/>
      <c r="WRQ3" s="322"/>
      <c r="WRR3" s="322"/>
      <c r="WRS3" s="322"/>
      <c r="WRT3" s="322"/>
      <c r="WRU3" s="322"/>
      <c r="WRV3" s="322"/>
      <c r="WRW3" s="322"/>
      <c r="WRX3" s="322"/>
      <c r="WRY3" s="322"/>
      <c r="WRZ3" s="322"/>
      <c r="WSA3" s="322"/>
      <c r="WSB3" s="322"/>
      <c r="WSC3" s="322"/>
      <c r="WSD3" s="322"/>
      <c r="WSE3" s="322"/>
      <c r="WSF3" s="322"/>
      <c r="WSG3" s="322"/>
      <c r="WSH3" s="322"/>
      <c r="WSI3" s="322"/>
      <c r="WSJ3" s="322"/>
      <c r="WSK3" s="322"/>
      <c r="WSL3" s="322"/>
      <c r="WSM3" s="322"/>
      <c r="WSN3" s="322"/>
      <c r="WSO3" s="322"/>
      <c r="WSP3" s="322"/>
      <c r="WSQ3" s="322"/>
      <c r="WSR3" s="322"/>
      <c r="WSS3" s="322"/>
      <c r="WST3" s="322"/>
      <c r="WSU3" s="322"/>
      <c r="WSV3" s="322"/>
      <c r="WSW3" s="322"/>
      <c r="WSX3" s="322"/>
      <c r="WSY3" s="322"/>
      <c r="WSZ3" s="322"/>
      <c r="WTA3" s="322"/>
      <c r="WTB3" s="322"/>
      <c r="WTC3" s="322"/>
      <c r="WTD3" s="322"/>
      <c r="WTE3" s="322"/>
      <c r="WTF3" s="322"/>
      <c r="WTG3" s="322"/>
      <c r="WTH3" s="322"/>
      <c r="WTI3" s="322"/>
      <c r="WTJ3" s="322"/>
      <c r="WTK3" s="322"/>
      <c r="WTL3" s="322"/>
      <c r="WTM3" s="322"/>
      <c r="WTN3" s="322"/>
      <c r="WTO3" s="322"/>
      <c r="WTP3" s="322"/>
      <c r="WTQ3" s="322"/>
      <c r="WTR3" s="322"/>
      <c r="WTS3" s="322"/>
      <c r="WTT3" s="322"/>
      <c r="WTU3" s="322"/>
      <c r="WTV3" s="322"/>
      <c r="WTW3" s="322"/>
      <c r="WTX3" s="322"/>
      <c r="WTY3" s="322"/>
      <c r="WTZ3" s="322"/>
      <c r="WUA3" s="322"/>
      <c r="WUB3" s="322"/>
      <c r="WUC3" s="322"/>
      <c r="WUD3" s="322"/>
      <c r="WUE3" s="322"/>
      <c r="WUF3" s="322"/>
      <c r="WUG3" s="322"/>
      <c r="WUH3" s="322"/>
      <c r="WUI3" s="322"/>
      <c r="WUJ3" s="322"/>
      <c r="WUK3" s="322"/>
      <c r="WUL3" s="322"/>
      <c r="WUM3" s="322"/>
      <c r="WUN3" s="322"/>
      <c r="WUO3" s="322"/>
      <c r="WUP3" s="322"/>
      <c r="WUQ3" s="322"/>
      <c r="WUR3" s="322"/>
      <c r="WUS3" s="322"/>
      <c r="WUT3" s="322"/>
      <c r="WUU3" s="322"/>
      <c r="WUV3" s="322"/>
      <c r="WUW3" s="322"/>
      <c r="WUX3" s="322"/>
      <c r="WUY3" s="322"/>
      <c r="WUZ3" s="322"/>
      <c r="WVA3" s="322"/>
      <c r="WVB3" s="322"/>
      <c r="WVC3" s="322"/>
      <c r="WVD3" s="322"/>
      <c r="WVE3" s="322"/>
      <c r="WVF3" s="322"/>
      <c r="WVG3" s="322"/>
      <c r="WVH3" s="322"/>
      <c r="WVI3" s="322"/>
      <c r="WVJ3" s="322"/>
      <c r="WVK3" s="322"/>
      <c r="WVL3" s="322"/>
      <c r="WVM3" s="322"/>
      <c r="WVN3" s="322"/>
      <c r="WVO3" s="322"/>
      <c r="WVP3" s="322"/>
      <c r="WVQ3" s="322"/>
      <c r="WVR3" s="322"/>
      <c r="WVS3" s="322"/>
      <c r="WVT3" s="322"/>
      <c r="WVU3" s="322"/>
      <c r="WVV3" s="322"/>
      <c r="WVW3" s="322"/>
      <c r="WVX3" s="322"/>
      <c r="WVY3" s="322"/>
      <c r="WVZ3" s="322"/>
      <c r="WWA3" s="322"/>
      <c r="WWB3" s="322"/>
      <c r="WWC3" s="322"/>
      <c r="WWD3" s="322"/>
      <c r="WWE3" s="322"/>
      <c r="WWF3" s="322"/>
      <c r="WWG3" s="322"/>
      <c r="WWH3" s="322"/>
      <c r="WWI3" s="322"/>
      <c r="WWJ3" s="322"/>
      <c r="WWK3" s="322"/>
      <c r="WWL3" s="322"/>
      <c r="WWM3" s="322"/>
      <c r="WWN3" s="322"/>
      <c r="WWO3" s="322"/>
      <c r="WWP3" s="322"/>
      <c r="WWQ3" s="322"/>
      <c r="WWR3" s="322"/>
      <c r="WWS3" s="322"/>
      <c r="WWT3" s="322"/>
      <c r="WWU3" s="322"/>
      <c r="WWV3" s="322"/>
      <c r="WWW3" s="322"/>
      <c r="WWX3" s="322"/>
      <c r="WWY3" s="322"/>
      <c r="WWZ3" s="322"/>
      <c r="WXA3" s="322"/>
      <c r="WXB3" s="322"/>
      <c r="WXC3" s="322"/>
      <c r="WXD3" s="322"/>
      <c r="WXE3" s="322"/>
      <c r="WXF3" s="322"/>
      <c r="WXG3" s="322"/>
      <c r="WXH3" s="322"/>
      <c r="WXI3" s="322"/>
      <c r="WXJ3" s="322"/>
      <c r="WXK3" s="322"/>
      <c r="WXL3" s="322"/>
      <c r="WXM3" s="322"/>
      <c r="WXN3" s="322"/>
      <c r="WXO3" s="322"/>
      <c r="WXP3" s="322"/>
      <c r="WXQ3" s="322"/>
      <c r="WXR3" s="322"/>
      <c r="WXS3" s="322"/>
      <c r="WXT3" s="322"/>
      <c r="WXU3" s="322"/>
      <c r="WXV3" s="322"/>
      <c r="WXW3" s="322"/>
      <c r="WXX3" s="322"/>
      <c r="WXY3" s="322"/>
      <c r="WXZ3" s="322"/>
      <c r="WYA3" s="322"/>
      <c r="WYB3" s="322"/>
      <c r="WYC3" s="322"/>
      <c r="WYD3" s="322"/>
      <c r="WYE3" s="322"/>
      <c r="WYF3" s="322"/>
      <c r="WYG3" s="322"/>
      <c r="WYH3" s="322"/>
      <c r="WYI3" s="322"/>
      <c r="WYJ3" s="322"/>
      <c r="WYK3" s="322"/>
      <c r="WYL3" s="322"/>
      <c r="WYM3" s="322"/>
      <c r="WYN3" s="322"/>
      <c r="WYO3" s="322"/>
      <c r="WYP3" s="322"/>
      <c r="WYQ3" s="322"/>
      <c r="WYR3" s="322"/>
      <c r="WYS3" s="322"/>
      <c r="WYT3" s="322"/>
      <c r="WYU3" s="322"/>
      <c r="WYV3" s="322"/>
      <c r="WYW3" s="322"/>
      <c r="WYX3" s="322"/>
      <c r="WYY3" s="322"/>
      <c r="WYZ3" s="322"/>
      <c r="WZA3" s="322"/>
      <c r="WZB3" s="322"/>
      <c r="WZC3" s="322"/>
      <c r="WZD3" s="322"/>
      <c r="WZE3" s="322"/>
      <c r="WZF3" s="322"/>
      <c r="WZG3" s="322"/>
      <c r="WZH3" s="322"/>
      <c r="WZI3" s="322"/>
      <c r="WZJ3" s="322"/>
      <c r="WZK3" s="322"/>
      <c r="WZL3" s="322"/>
      <c r="WZM3" s="322"/>
      <c r="WZN3" s="322"/>
      <c r="WZO3" s="322"/>
      <c r="WZP3" s="322"/>
      <c r="WZQ3" s="322"/>
      <c r="WZR3" s="322"/>
      <c r="WZS3" s="322"/>
      <c r="WZT3" s="322"/>
      <c r="WZU3" s="322"/>
      <c r="WZV3" s="322"/>
      <c r="WZW3" s="322"/>
      <c r="WZX3" s="322"/>
      <c r="WZY3" s="322"/>
      <c r="WZZ3" s="322"/>
      <c r="XAA3" s="322"/>
      <c r="XAB3" s="322"/>
      <c r="XAC3" s="322"/>
      <c r="XAD3" s="322"/>
      <c r="XAE3" s="322"/>
      <c r="XAF3" s="322"/>
      <c r="XAG3" s="322"/>
      <c r="XAH3" s="322"/>
      <c r="XAI3" s="322"/>
      <c r="XAJ3" s="322"/>
      <c r="XAK3" s="322"/>
      <c r="XAL3" s="322"/>
      <c r="XAM3" s="322"/>
      <c r="XAN3" s="322"/>
      <c r="XAO3" s="322"/>
      <c r="XAP3" s="322"/>
      <c r="XAQ3" s="322"/>
      <c r="XAR3" s="322"/>
      <c r="XAS3" s="322"/>
      <c r="XAT3" s="322"/>
      <c r="XAU3" s="322"/>
      <c r="XAV3" s="322"/>
      <c r="XAW3" s="322"/>
      <c r="XAX3" s="322"/>
      <c r="XAY3" s="322"/>
      <c r="XAZ3" s="322"/>
      <c r="XBA3" s="322"/>
      <c r="XBB3" s="322"/>
      <c r="XBC3" s="322"/>
      <c r="XBD3" s="322"/>
      <c r="XBE3" s="322"/>
      <c r="XBF3" s="322"/>
      <c r="XBG3" s="322"/>
      <c r="XBH3" s="322"/>
      <c r="XBI3" s="322"/>
      <c r="XBJ3" s="322"/>
      <c r="XBK3" s="322"/>
      <c r="XBL3" s="322"/>
      <c r="XBM3" s="322"/>
      <c r="XBN3" s="322"/>
      <c r="XBO3" s="322"/>
      <c r="XBP3" s="322"/>
      <c r="XBQ3" s="322"/>
      <c r="XBR3" s="322"/>
      <c r="XBS3" s="322"/>
      <c r="XBT3" s="322"/>
      <c r="XBU3" s="322"/>
      <c r="XBV3" s="322"/>
      <c r="XBW3" s="322"/>
      <c r="XBX3" s="322"/>
      <c r="XBY3" s="322"/>
      <c r="XBZ3" s="322"/>
      <c r="XCA3" s="322"/>
      <c r="XCB3" s="322"/>
      <c r="XCC3" s="322"/>
      <c r="XCD3" s="322"/>
      <c r="XCE3" s="322"/>
      <c r="XCF3" s="322"/>
      <c r="XCG3" s="322"/>
      <c r="XCH3" s="322"/>
      <c r="XCI3" s="322"/>
      <c r="XCJ3" s="322"/>
      <c r="XCK3" s="322"/>
      <c r="XCL3" s="322"/>
      <c r="XCM3" s="322"/>
      <c r="XCN3" s="322"/>
      <c r="XCO3" s="322"/>
      <c r="XCP3" s="322"/>
      <c r="XCQ3" s="322"/>
      <c r="XCR3" s="322"/>
      <c r="XCS3" s="322"/>
      <c r="XCT3" s="322"/>
      <c r="XCU3" s="322"/>
      <c r="XCV3" s="322"/>
      <c r="XCW3" s="322"/>
      <c r="XCX3" s="322"/>
      <c r="XCY3" s="322"/>
      <c r="XCZ3" s="322"/>
      <c r="XDA3" s="322"/>
      <c r="XDB3" s="322"/>
      <c r="XDC3" s="322"/>
      <c r="XDD3" s="322"/>
      <c r="XDE3" s="322"/>
      <c r="XDF3" s="322"/>
      <c r="XDG3" s="322"/>
      <c r="XDH3" s="322"/>
      <c r="XDI3" s="322"/>
      <c r="XDJ3" s="322"/>
      <c r="XDK3" s="322"/>
      <c r="XDL3" s="322"/>
      <c r="XDM3" s="322"/>
      <c r="XDN3" s="322"/>
      <c r="XDO3" s="322"/>
      <c r="XDP3" s="322"/>
      <c r="XDQ3" s="322"/>
      <c r="XDR3" s="322"/>
      <c r="XDS3" s="322"/>
      <c r="XDT3" s="322"/>
      <c r="XDU3" s="322"/>
      <c r="XDV3" s="322"/>
      <c r="XDW3" s="322"/>
      <c r="XDX3" s="322"/>
      <c r="XDY3" s="322"/>
      <c r="XDZ3" s="322"/>
      <c r="XEA3" s="322"/>
      <c r="XEB3" s="322"/>
      <c r="XEC3" s="322"/>
      <c r="XED3" s="322"/>
      <c r="XEE3" s="322"/>
      <c r="XEF3" s="322"/>
      <c r="XEG3" s="322"/>
      <c r="XEH3" s="322"/>
      <c r="XEI3" s="322"/>
      <c r="XEJ3" s="322"/>
      <c r="XEK3" s="322"/>
      <c r="XEL3" s="322"/>
      <c r="XEM3" s="322"/>
      <c r="XEN3" s="322"/>
      <c r="XEO3" s="322"/>
      <c r="XEP3" s="322"/>
      <c r="XEQ3" s="322"/>
      <c r="XER3" s="322"/>
      <c r="XES3" s="322"/>
      <c r="XET3" s="322"/>
      <c r="XEU3" s="322"/>
      <c r="XEV3" s="322"/>
      <c r="XEW3" s="322"/>
      <c r="XEX3" s="322"/>
      <c r="XEY3" s="322"/>
      <c r="XEZ3" s="322"/>
      <c r="XFA3" s="322"/>
      <c r="XFB3" s="322"/>
      <c r="XFC3" s="55"/>
    </row>
    <row r="4" spans="1:16383" s="15" customFormat="1" ht="32.25" customHeight="1">
      <c r="A4" s="14" t="s">
        <v>24</v>
      </c>
      <c r="B4" s="14" t="s">
        <v>25</v>
      </c>
      <c r="C4" s="68" t="s">
        <v>525</v>
      </c>
    </row>
    <row r="5" spans="1:16383" s="12" customFormat="1" ht="18" customHeight="1">
      <c r="A5" s="16">
        <v>1</v>
      </c>
      <c r="B5" s="56" t="s">
        <v>92</v>
      </c>
      <c r="C5" s="5">
        <v>1200000</v>
      </c>
    </row>
    <row r="6" spans="1:16383" s="12" customFormat="1" ht="18" customHeight="1">
      <c r="A6" s="18">
        <v>2</v>
      </c>
      <c r="B6" s="57" t="s">
        <v>26</v>
      </c>
      <c r="C6" s="5">
        <v>90000</v>
      </c>
    </row>
    <row r="7" spans="1:16383" s="12" customFormat="1" ht="18" customHeight="1">
      <c r="A7" s="16">
        <v>3</v>
      </c>
      <c r="B7" s="58" t="s">
        <v>27</v>
      </c>
      <c r="C7" s="5">
        <v>24000</v>
      </c>
    </row>
    <row r="8" spans="1:16383" s="12" customFormat="1" ht="18" customHeight="1">
      <c r="A8" s="18">
        <v>4</v>
      </c>
      <c r="B8" s="59" t="s">
        <v>28</v>
      </c>
      <c r="C8" s="5">
        <v>60000</v>
      </c>
    </row>
    <row r="9" spans="1:16383" s="12" customFormat="1" ht="18" customHeight="1">
      <c r="A9" s="16">
        <v>5</v>
      </c>
      <c r="B9" s="57" t="s">
        <v>29</v>
      </c>
      <c r="C9" s="5">
        <v>15000</v>
      </c>
    </row>
    <row r="10" spans="1:16383" s="12" customFormat="1" ht="18" customHeight="1">
      <c r="A10" s="18">
        <v>6</v>
      </c>
      <c r="B10" s="71" t="s">
        <v>79</v>
      </c>
      <c r="C10" s="5">
        <v>130000</v>
      </c>
    </row>
    <row r="11" spans="1:16383" s="12" customFormat="1" ht="18" customHeight="1">
      <c r="A11" s="16">
        <v>7</v>
      </c>
      <c r="B11" s="71" t="s">
        <v>74</v>
      </c>
      <c r="C11" s="5">
        <v>40000</v>
      </c>
    </row>
    <row r="12" spans="1:16383" s="12" customFormat="1" ht="18" customHeight="1">
      <c r="A12" s="18">
        <v>8</v>
      </c>
      <c r="B12" s="72" t="s">
        <v>93</v>
      </c>
      <c r="C12" s="70">
        <f>SUM(C5:C11)</f>
        <v>1559000</v>
      </c>
    </row>
    <row r="13" spans="1:16383" s="12" customFormat="1" ht="18" customHeight="1">
      <c r="A13" s="16">
        <v>9</v>
      </c>
      <c r="B13" s="58" t="s">
        <v>30</v>
      </c>
      <c r="C13" s="62">
        <v>60000</v>
      </c>
    </row>
    <row r="14" spans="1:16383" s="12" customFormat="1" ht="18" customHeight="1">
      <c r="A14" s="18">
        <v>10</v>
      </c>
      <c r="B14" s="58" t="s">
        <v>31</v>
      </c>
      <c r="C14" s="62">
        <v>60000</v>
      </c>
    </row>
    <row r="15" spans="1:16383" s="12" customFormat="1" ht="18" customHeight="1">
      <c r="A15" s="16">
        <v>11</v>
      </c>
      <c r="B15" s="58" t="s">
        <v>72</v>
      </c>
      <c r="C15" s="62">
        <v>50000</v>
      </c>
    </row>
    <row r="16" spans="1:16383" s="12" customFormat="1" ht="18" customHeight="1">
      <c r="A16" s="18">
        <v>12</v>
      </c>
      <c r="B16" s="56" t="s">
        <v>32</v>
      </c>
      <c r="C16" s="62">
        <v>400000</v>
      </c>
    </row>
    <row r="17" spans="1:3" s="12" customFormat="1" ht="18" customHeight="1">
      <c r="A17" s="16">
        <v>13</v>
      </c>
      <c r="B17" s="58" t="s">
        <v>33</v>
      </c>
      <c r="C17" s="62">
        <v>240000</v>
      </c>
    </row>
    <row r="18" spans="1:3" s="12" customFormat="1" ht="18" customHeight="1">
      <c r="A18" s="18">
        <v>14</v>
      </c>
      <c r="B18" s="58" t="s">
        <v>34</v>
      </c>
      <c r="C18" s="62">
        <v>250000</v>
      </c>
    </row>
    <row r="19" spans="1:3" s="12" customFormat="1" ht="18" customHeight="1">
      <c r="A19" s="16">
        <v>15</v>
      </c>
      <c r="B19" s="58" t="s">
        <v>80</v>
      </c>
      <c r="C19" s="62">
        <v>150000</v>
      </c>
    </row>
    <row r="20" spans="1:3" s="12" customFormat="1" ht="18" customHeight="1">
      <c r="A20" s="18">
        <v>16</v>
      </c>
      <c r="B20" s="58" t="s">
        <v>35</v>
      </c>
      <c r="C20" s="62">
        <v>250000</v>
      </c>
    </row>
    <row r="21" spans="1:3" s="12" customFormat="1" ht="18" customHeight="1">
      <c r="A21" s="16">
        <v>17</v>
      </c>
      <c r="B21" s="58" t="s">
        <v>81</v>
      </c>
      <c r="C21" s="62">
        <v>100000</v>
      </c>
    </row>
    <row r="22" spans="1:3" s="12" customFormat="1" ht="18" customHeight="1">
      <c r="A22" s="18">
        <v>18</v>
      </c>
      <c r="B22" s="58" t="s">
        <v>73</v>
      </c>
      <c r="C22" s="62">
        <v>25000</v>
      </c>
    </row>
    <row r="23" spans="1:3" s="12" customFormat="1" ht="18" customHeight="1">
      <c r="A23" s="18">
        <v>20</v>
      </c>
      <c r="B23" s="59" t="s">
        <v>36</v>
      </c>
      <c r="C23" s="62">
        <v>50000</v>
      </c>
    </row>
    <row r="24" spans="1:3" s="12" customFormat="1" ht="18" customHeight="1">
      <c r="A24" s="16">
        <v>21</v>
      </c>
      <c r="B24" s="71" t="s">
        <v>526</v>
      </c>
      <c r="C24" s="62">
        <v>100000</v>
      </c>
    </row>
    <row r="25" spans="1:3" s="12" customFormat="1" ht="18" customHeight="1">
      <c r="A25" s="18">
        <v>22</v>
      </c>
      <c r="B25" s="59" t="s">
        <v>37</v>
      </c>
      <c r="C25" s="62">
        <v>100000</v>
      </c>
    </row>
    <row r="26" spans="1:3" s="12" customFormat="1" ht="18" customHeight="1">
      <c r="A26" s="16">
        <v>23</v>
      </c>
      <c r="B26" s="71" t="s">
        <v>338</v>
      </c>
      <c r="C26" s="62">
        <v>420000</v>
      </c>
    </row>
    <row r="27" spans="1:3" s="12" customFormat="1" ht="18" customHeight="1">
      <c r="A27" s="18">
        <v>24</v>
      </c>
      <c r="B27" s="71" t="s">
        <v>75</v>
      </c>
      <c r="C27" s="62">
        <v>300000</v>
      </c>
    </row>
    <row r="28" spans="1:3" s="12" customFormat="1" ht="18" customHeight="1">
      <c r="A28" s="16">
        <v>25</v>
      </c>
      <c r="B28" s="71" t="s">
        <v>76</v>
      </c>
      <c r="C28" s="62">
        <v>140000</v>
      </c>
    </row>
    <row r="29" spans="1:3" s="12" customFormat="1" ht="18" customHeight="1">
      <c r="A29" s="18">
        <v>26</v>
      </c>
      <c r="B29" s="71" t="s">
        <v>77</v>
      </c>
      <c r="C29" s="62">
        <v>25000</v>
      </c>
    </row>
    <row r="30" spans="1:3" s="12" customFormat="1" ht="18" customHeight="1">
      <c r="A30" s="16">
        <v>27</v>
      </c>
      <c r="B30" s="71" t="s">
        <v>78</v>
      </c>
      <c r="C30" s="62">
        <v>15000</v>
      </c>
    </row>
    <row r="31" spans="1:3" s="12" customFormat="1" ht="18" customHeight="1">
      <c r="A31" s="18">
        <v>30</v>
      </c>
      <c r="B31" s="57" t="s">
        <v>38</v>
      </c>
      <c r="C31" s="62">
        <v>306000</v>
      </c>
    </row>
    <row r="32" spans="1:3" s="12" customFormat="1" ht="18" customHeight="1">
      <c r="A32" s="18"/>
      <c r="B32" s="73" t="s">
        <v>94</v>
      </c>
      <c r="C32" s="66">
        <f>SUM(C13:C31)</f>
        <v>3041000</v>
      </c>
    </row>
    <row r="33" spans="1:4" s="12" customFormat="1" ht="18" customHeight="1">
      <c r="A33" s="327" t="s">
        <v>39</v>
      </c>
      <c r="B33" s="327"/>
      <c r="C33" s="67">
        <f>C12+C32</f>
        <v>4600000</v>
      </c>
    </row>
    <row r="34" spans="1:4" ht="18" customHeight="1"/>
    <row r="35" spans="1:4" ht="19.5">
      <c r="A35" s="322" t="s">
        <v>1150</v>
      </c>
      <c r="B35" s="322"/>
      <c r="C35" s="322"/>
    </row>
    <row r="36" spans="1:4" ht="19.5">
      <c r="A36" s="323" t="s">
        <v>1162</v>
      </c>
      <c r="B36" s="324"/>
      <c r="C36" s="324"/>
      <c r="D36" s="31"/>
    </row>
    <row r="37" spans="1:4" ht="36">
      <c r="A37" s="14" t="s">
        <v>24</v>
      </c>
      <c r="B37" s="14" t="s">
        <v>25</v>
      </c>
      <c r="C37" s="14" t="s">
        <v>525</v>
      </c>
      <c r="D37" s="31"/>
    </row>
    <row r="38" spans="1:4" ht="18">
      <c r="A38" s="16">
        <v>1</v>
      </c>
      <c r="B38" s="3" t="s">
        <v>41</v>
      </c>
      <c r="C38" s="28">
        <v>10000000</v>
      </c>
    </row>
    <row r="39" spans="1:4" ht="18">
      <c r="A39" s="16">
        <v>2</v>
      </c>
      <c r="B39" s="3" t="s">
        <v>42</v>
      </c>
      <c r="C39" s="28">
        <v>2170000</v>
      </c>
    </row>
    <row r="40" spans="1:4" ht="18">
      <c r="A40" s="16">
        <v>3</v>
      </c>
      <c r="B40" s="3" t="s">
        <v>4</v>
      </c>
      <c r="C40" s="28">
        <v>2170000</v>
      </c>
    </row>
    <row r="41" spans="1:4" ht="18">
      <c r="A41" s="16">
        <v>4</v>
      </c>
      <c r="B41" s="3" t="s">
        <v>336</v>
      </c>
      <c r="C41" s="28">
        <v>3255000</v>
      </c>
    </row>
    <row r="42" spans="1:4" ht="18">
      <c r="A42" s="16">
        <v>5</v>
      </c>
      <c r="B42" s="3" t="s">
        <v>43</v>
      </c>
      <c r="C42" s="28">
        <v>5642000</v>
      </c>
    </row>
    <row r="43" spans="1:4" ht="18">
      <c r="A43" s="16">
        <v>6</v>
      </c>
      <c r="B43" s="3" t="s">
        <v>44</v>
      </c>
      <c r="C43" s="28">
        <v>8463000</v>
      </c>
    </row>
    <row r="44" spans="1:4" ht="18">
      <c r="A44" s="16">
        <v>7</v>
      </c>
      <c r="B44" s="3" t="s">
        <v>95</v>
      </c>
      <c r="C44" s="28">
        <v>4000000</v>
      </c>
    </row>
    <row r="45" spans="1:4" ht="18">
      <c r="A45" s="23"/>
      <c r="B45" s="24" t="s">
        <v>1</v>
      </c>
      <c r="C45" s="30">
        <v>35700000</v>
      </c>
    </row>
  </sheetData>
  <mergeCells count="5466">
    <mergeCell ref="A35:C35"/>
    <mergeCell ref="A36:C36"/>
    <mergeCell ref="A1:B1"/>
    <mergeCell ref="A2:B2"/>
    <mergeCell ref="A33:B33"/>
    <mergeCell ref="A3:B3"/>
    <mergeCell ref="AV3:AX3"/>
    <mergeCell ref="AY3:BA3"/>
    <mergeCell ref="BB3:BD3"/>
    <mergeCell ref="BE3:BG3"/>
    <mergeCell ref="BH3:BJ3"/>
    <mergeCell ref="AG3:AI3"/>
    <mergeCell ref="AJ3:AL3"/>
    <mergeCell ref="AM3:AO3"/>
    <mergeCell ref="AP3:AR3"/>
    <mergeCell ref="AS3:AU3"/>
    <mergeCell ref="R3:T3"/>
    <mergeCell ref="U3:W3"/>
    <mergeCell ref="X3:Z3"/>
    <mergeCell ref="AA3:AC3"/>
    <mergeCell ref="AD3:AF3"/>
    <mergeCell ref="C3:E3"/>
    <mergeCell ref="F3:H3"/>
    <mergeCell ref="I3:K3"/>
    <mergeCell ref="L3:N3"/>
    <mergeCell ref="O3:Q3"/>
    <mergeCell ref="DD3:DF3"/>
    <mergeCell ref="DG3:DI3"/>
    <mergeCell ref="DJ3:DL3"/>
    <mergeCell ref="DM3:DO3"/>
    <mergeCell ref="DP3:DR3"/>
    <mergeCell ref="CO3:CQ3"/>
    <mergeCell ref="CR3:CT3"/>
    <mergeCell ref="CU3:CW3"/>
    <mergeCell ref="CX3:CZ3"/>
    <mergeCell ref="DA3:DC3"/>
    <mergeCell ref="BZ3:CB3"/>
    <mergeCell ref="CC3:CE3"/>
    <mergeCell ref="CF3:CH3"/>
    <mergeCell ref="CI3:CK3"/>
    <mergeCell ref="CL3:CN3"/>
    <mergeCell ref="BK3:BM3"/>
    <mergeCell ref="BN3:BP3"/>
    <mergeCell ref="BQ3:BS3"/>
    <mergeCell ref="BT3:BV3"/>
    <mergeCell ref="BW3:BY3"/>
    <mergeCell ref="FL3:FN3"/>
    <mergeCell ref="FO3:FQ3"/>
    <mergeCell ref="FR3:FT3"/>
    <mergeCell ref="FU3:FW3"/>
    <mergeCell ref="FX3:FZ3"/>
    <mergeCell ref="EW3:EY3"/>
    <mergeCell ref="EZ3:FB3"/>
    <mergeCell ref="FC3:FE3"/>
    <mergeCell ref="FF3:FH3"/>
    <mergeCell ref="FI3:FK3"/>
    <mergeCell ref="EH3:EJ3"/>
    <mergeCell ref="EK3:EM3"/>
    <mergeCell ref="EN3:EP3"/>
    <mergeCell ref="EQ3:ES3"/>
    <mergeCell ref="ET3:EV3"/>
    <mergeCell ref="DS3:DU3"/>
    <mergeCell ref="DV3:DX3"/>
    <mergeCell ref="DY3:EA3"/>
    <mergeCell ref="EB3:ED3"/>
    <mergeCell ref="EE3:EG3"/>
    <mergeCell ref="HT3:HV3"/>
    <mergeCell ref="HW3:HY3"/>
    <mergeCell ref="HZ3:IB3"/>
    <mergeCell ref="IC3:IE3"/>
    <mergeCell ref="IF3:IH3"/>
    <mergeCell ref="HE3:HG3"/>
    <mergeCell ref="HH3:HJ3"/>
    <mergeCell ref="HK3:HM3"/>
    <mergeCell ref="HN3:HP3"/>
    <mergeCell ref="HQ3:HS3"/>
    <mergeCell ref="GP3:GR3"/>
    <mergeCell ref="GS3:GU3"/>
    <mergeCell ref="GV3:GX3"/>
    <mergeCell ref="GY3:HA3"/>
    <mergeCell ref="HB3:HD3"/>
    <mergeCell ref="GA3:GC3"/>
    <mergeCell ref="GD3:GF3"/>
    <mergeCell ref="GG3:GI3"/>
    <mergeCell ref="GJ3:GL3"/>
    <mergeCell ref="GM3:GO3"/>
    <mergeCell ref="KB3:KD3"/>
    <mergeCell ref="KE3:KG3"/>
    <mergeCell ref="KH3:KJ3"/>
    <mergeCell ref="KK3:KM3"/>
    <mergeCell ref="KN3:KP3"/>
    <mergeCell ref="JM3:JO3"/>
    <mergeCell ref="JP3:JR3"/>
    <mergeCell ref="JS3:JU3"/>
    <mergeCell ref="JV3:JX3"/>
    <mergeCell ref="JY3:KA3"/>
    <mergeCell ref="IX3:IZ3"/>
    <mergeCell ref="JA3:JC3"/>
    <mergeCell ref="JD3:JF3"/>
    <mergeCell ref="JG3:JI3"/>
    <mergeCell ref="JJ3:JL3"/>
    <mergeCell ref="II3:IK3"/>
    <mergeCell ref="IL3:IN3"/>
    <mergeCell ref="IO3:IQ3"/>
    <mergeCell ref="IR3:IT3"/>
    <mergeCell ref="IU3:IW3"/>
    <mergeCell ref="MJ3:ML3"/>
    <mergeCell ref="MM3:MO3"/>
    <mergeCell ref="MP3:MR3"/>
    <mergeCell ref="MS3:MU3"/>
    <mergeCell ref="MV3:MX3"/>
    <mergeCell ref="LU3:LW3"/>
    <mergeCell ref="LX3:LZ3"/>
    <mergeCell ref="MA3:MC3"/>
    <mergeCell ref="MD3:MF3"/>
    <mergeCell ref="MG3:MI3"/>
    <mergeCell ref="LF3:LH3"/>
    <mergeCell ref="LI3:LK3"/>
    <mergeCell ref="LL3:LN3"/>
    <mergeCell ref="LO3:LQ3"/>
    <mergeCell ref="LR3:LT3"/>
    <mergeCell ref="KQ3:KS3"/>
    <mergeCell ref="KT3:KV3"/>
    <mergeCell ref="KW3:KY3"/>
    <mergeCell ref="KZ3:LB3"/>
    <mergeCell ref="LC3:LE3"/>
    <mergeCell ref="OR3:OT3"/>
    <mergeCell ref="OU3:OW3"/>
    <mergeCell ref="OX3:OZ3"/>
    <mergeCell ref="PA3:PC3"/>
    <mergeCell ref="PD3:PF3"/>
    <mergeCell ref="OC3:OE3"/>
    <mergeCell ref="OF3:OH3"/>
    <mergeCell ref="OI3:OK3"/>
    <mergeCell ref="OL3:ON3"/>
    <mergeCell ref="OO3:OQ3"/>
    <mergeCell ref="NN3:NP3"/>
    <mergeCell ref="NQ3:NS3"/>
    <mergeCell ref="NT3:NV3"/>
    <mergeCell ref="NW3:NY3"/>
    <mergeCell ref="NZ3:OB3"/>
    <mergeCell ref="MY3:NA3"/>
    <mergeCell ref="NB3:ND3"/>
    <mergeCell ref="NE3:NG3"/>
    <mergeCell ref="NH3:NJ3"/>
    <mergeCell ref="NK3:NM3"/>
    <mergeCell ref="QZ3:RB3"/>
    <mergeCell ref="RC3:RE3"/>
    <mergeCell ref="RF3:RH3"/>
    <mergeCell ref="RI3:RK3"/>
    <mergeCell ref="RL3:RN3"/>
    <mergeCell ref="QK3:QM3"/>
    <mergeCell ref="QN3:QP3"/>
    <mergeCell ref="QQ3:QS3"/>
    <mergeCell ref="QT3:QV3"/>
    <mergeCell ref="QW3:QY3"/>
    <mergeCell ref="PV3:PX3"/>
    <mergeCell ref="PY3:QA3"/>
    <mergeCell ref="QB3:QD3"/>
    <mergeCell ref="QE3:QG3"/>
    <mergeCell ref="QH3:QJ3"/>
    <mergeCell ref="PG3:PI3"/>
    <mergeCell ref="PJ3:PL3"/>
    <mergeCell ref="PM3:PO3"/>
    <mergeCell ref="PP3:PR3"/>
    <mergeCell ref="PS3:PU3"/>
    <mergeCell ref="TH3:TJ3"/>
    <mergeCell ref="TK3:TM3"/>
    <mergeCell ref="TN3:TP3"/>
    <mergeCell ref="TQ3:TS3"/>
    <mergeCell ref="TT3:TV3"/>
    <mergeCell ref="SS3:SU3"/>
    <mergeCell ref="SV3:SX3"/>
    <mergeCell ref="SY3:TA3"/>
    <mergeCell ref="TB3:TD3"/>
    <mergeCell ref="TE3:TG3"/>
    <mergeCell ref="SD3:SF3"/>
    <mergeCell ref="SG3:SI3"/>
    <mergeCell ref="SJ3:SL3"/>
    <mergeCell ref="SM3:SO3"/>
    <mergeCell ref="SP3:SR3"/>
    <mergeCell ref="RO3:RQ3"/>
    <mergeCell ref="RR3:RT3"/>
    <mergeCell ref="RU3:RW3"/>
    <mergeCell ref="RX3:RZ3"/>
    <mergeCell ref="SA3:SC3"/>
    <mergeCell ref="VP3:VR3"/>
    <mergeCell ref="VS3:VU3"/>
    <mergeCell ref="VV3:VX3"/>
    <mergeCell ref="VY3:WA3"/>
    <mergeCell ref="WB3:WD3"/>
    <mergeCell ref="VA3:VC3"/>
    <mergeCell ref="VD3:VF3"/>
    <mergeCell ref="VG3:VI3"/>
    <mergeCell ref="VJ3:VL3"/>
    <mergeCell ref="VM3:VO3"/>
    <mergeCell ref="UL3:UN3"/>
    <mergeCell ref="UO3:UQ3"/>
    <mergeCell ref="UR3:UT3"/>
    <mergeCell ref="UU3:UW3"/>
    <mergeCell ref="UX3:UZ3"/>
    <mergeCell ref="TW3:TY3"/>
    <mergeCell ref="TZ3:UB3"/>
    <mergeCell ref="UC3:UE3"/>
    <mergeCell ref="UF3:UH3"/>
    <mergeCell ref="UI3:UK3"/>
    <mergeCell ref="XX3:XZ3"/>
    <mergeCell ref="YA3:YC3"/>
    <mergeCell ref="YD3:YF3"/>
    <mergeCell ref="YG3:YI3"/>
    <mergeCell ref="YJ3:YL3"/>
    <mergeCell ref="XI3:XK3"/>
    <mergeCell ref="XL3:XN3"/>
    <mergeCell ref="XO3:XQ3"/>
    <mergeCell ref="XR3:XT3"/>
    <mergeCell ref="XU3:XW3"/>
    <mergeCell ref="WT3:WV3"/>
    <mergeCell ref="WW3:WY3"/>
    <mergeCell ref="WZ3:XB3"/>
    <mergeCell ref="XC3:XE3"/>
    <mergeCell ref="XF3:XH3"/>
    <mergeCell ref="WE3:WG3"/>
    <mergeCell ref="WH3:WJ3"/>
    <mergeCell ref="WK3:WM3"/>
    <mergeCell ref="WN3:WP3"/>
    <mergeCell ref="WQ3:WS3"/>
    <mergeCell ref="AAF3:AAH3"/>
    <mergeCell ref="AAI3:AAK3"/>
    <mergeCell ref="AAL3:AAN3"/>
    <mergeCell ref="AAO3:AAQ3"/>
    <mergeCell ref="AAR3:AAT3"/>
    <mergeCell ref="ZQ3:ZS3"/>
    <mergeCell ref="ZT3:ZV3"/>
    <mergeCell ref="ZW3:ZY3"/>
    <mergeCell ref="ZZ3:AAB3"/>
    <mergeCell ref="AAC3:AAE3"/>
    <mergeCell ref="ZB3:ZD3"/>
    <mergeCell ref="ZE3:ZG3"/>
    <mergeCell ref="ZH3:ZJ3"/>
    <mergeCell ref="ZK3:ZM3"/>
    <mergeCell ref="ZN3:ZP3"/>
    <mergeCell ref="YM3:YO3"/>
    <mergeCell ref="YP3:YR3"/>
    <mergeCell ref="YS3:YU3"/>
    <mergeCell ref="YV3:YX3"/>
    <mergeCell ref="YY3:ZA3"/>
    <mergeCell ref="ACN3:ACP3"/>
    <mergeCell ref="ACQ3:ACS3"/>
    <mergeCell ref="ACT3:ACV3"/>
    <mergeCell ref="ACW3:ACY3"/>
    <mergeCell ref="ACZ3:ADB3"/>
    <mergeCell ref="ABY3:ACA3"/>
    <mergeCell ref="ACB3:ACD3"/>
    <mergeCell ref="ACE3:ACG3"/>
    <mergeCell ref="ACH3:ACJ3"/>
    <mergeCell ref="ACK3:ACM3"/>
    <mergeCell ref="ABJ3:ABL3"/>
    <mergeCell ref="ABM3:ABO3"/>
    <mergeCell ref="ABP3:ABR3"/>
    <mergeCell ref="ABS3:ABU3"/>
    <mergeCell ref="ABV3:ABX3"/>
    <mergeCell ref="AAU3:AAW3"/>
    <mergeCell ref="AAX3:AAZ3"/>
    <mergeCell ref="ABA3:ABC3"/>
    <mergeCell ref="ABD3:ABF3"/>
    <mergeCell ref="ABG3:ABI3"/>
    <mergeCell ref="AEV3:AEX3"/>
    <mergeCell ref="AEY3:AFA3"/>
    <mergeCell ref="AFB3:AFD3"/>
    <mergeCell ref="AFE3:AFG3"/>
    <mergeCell ref="AFH3:AFJ3"/>
    <mergeCell ref="AEG3:AEI3"/>
    <mergeCell ref="AEJ3:AEL3"/>
    <mergeCell ref="AEM3:AEO3"/>
    <mergeCell ref="AEP3:AER3"/>
    <mergeCell ref="AES3:AEU3"/>
    <mergeCell ref="ADR3:ADT3"/>
    <mergeCell ref="ADU3:ADW3"/>
    <mergeCell ref="ADX3:ADZ3"/>
    <mergeCell ref="AEA3:AEC3"/>
    <mergeCell ref="AED3:AEF3"/>
    <mergeCell ref="ADC3:ADE3"/>
    <mergeCell ref="ADF3:ADH3"/>
    <mergeCell ref="ADI3:ADK3"/>
    <mergeCell ref="ADL3:ADN3"/>
    <mergeCell ref="ADO3:ADQ3"/>
    <mergeCell ref="AHD3:AHF3"/>
    <mergeCell ref="AHG3:AHI3"/>
    <mergeCell ref="AHJ3:AHL3"/>
    <mergeCell ref="AHM3:AHO3"/>
    <mergeCell ref="AHP3:AHR3"/>
    <mergeCell ref="AGO3:AGQ3"/>
    <mergeCell ref="AGR3:AGT3"/>
    <mergeCell ref="AGU3:AGW3"/>
    <mergeCell ref="AGX3:AGZ3"/>
    <mergeCell ref="AHA3:AHC3"/>
    <mergeCell ref="AFZ3:AGB3"/>
    <mergeCell ref="AGC3:AGE3"/>
    <mergeCell ref="AGF3:AGH3"/>
    <mergeCell ref="AGI3:AGK3"/>
    <mergeCell ref="AGL3:AGN3"/>
    <mergeCell ref="AFK3:AFM3"/>
    <mergeCell ref="AFN3:AFP3"/>
    <mergeCell ref="AFQ3:AFS3"/>
    <mergeCell ref="AFT3:AFV3"/>
    <mergeCell ref="AFW3:AFY3"/>
    <mergeCell ref="AJL3:AJN3"/>
    <mergeCell ref="AJO3:AJQ3"/>
    <mergeCell ref="AJR3:AJT3"/>
    <mergeCell ref="AJU3:AJW3"/>
    <mergeCell ref="AJX3:AJZ3"/>
    <mergeCell ref="AIW3:AIY3"/>
    <mergeCell ref="AIZ3:AJB3"/>
    <mergeCell ref="AJC3:AJE3"/>
    <mergeCell ref="AJF3:AJH3"/>
    <mergeCell ref="AJI3:AJK3"/>
    <mergeCell ref="AIH3:AIJ3"/>
    <mergeCell ref="AIK3:AIM3"/>
    <mergeCell ref="AIN3:AIP3"/>
    <mergeCell ref="AIQ3:AIS3"/>
    <mergeCell ref="AIT3:AIV3"/>
    <mergeCell ref="AHS3:AHU3"/>
    <mergeCell ref="AHV3:AHX3"/>
    <mergeCell ref="AHY3:AIA3"/>
    <mergeCell ref="AIB3:AID3"/>
    <mergeCell ref="AIE3:AIG3"/>
    <mergeCell ref="ALT3:ALV3"/>
    <mergeCell ref="ALW3:ALY3"/>
    <mergeCell ref="ALZ3:AMB3"/>
    <mergeCell ref="AMC3:AME3"/>
    <mergeCell ref="AMF3:AMH3"/>
    <mergeCell ref="ALE3:ALG3"/>
    <mergeCell ref="ALH3:ALJ3"/>
    <mergeCell ref="ALK3:ALM3"/>
    <mergeCell ref="ALN3:ALP3"/>
    <mergeCell ref="ALQ3:ALS3"/>
    <mergeCell ref="AKP3:AKR3"/>
    <mergeCell ref="AKS3:AKU3"/>
    <mergeCell ref="AKV3:AKX3"/>
    <mergeCell ref="AKY3:ALA3"/>
    <mergeCell ref="ALB3:ALD3"/>
    <mergeCell ref="AKA3:AKC3"/>
    <mergeCell ref="AKD3:AKF3"/>
    <mergeCell ref="AKG3:AKI3"/>
    <mergeCell ref="AKJ3:AKL3"/>
    <mergeCell ref="AKM3:AKO3"/>
    <mergeCell ref="AOB3:AOD3"/>
    <mergeCell ref="AOE3:AOG3"/>
    <mergeCell ref="AOH3:AOJ3"/>
    <mergeCell ref="AOK3:AOM3"/>
    <mergeCell ref="AON3:AOP3"/>
    <mergeCell ref="ANM3:ANO3"/>
    <mergeCell ref="ANP3:ANR3"/>
    <mergeCell ref="ANS3:ANU3"/>
    <mergeCell ref="ANV3:ANX3"/>
    <mergeCell ref="ANY3:AOA3"/>
    <mergeCell ref="AMX3:AMZ3"/>
    <mergeCell ref="ANA3:ANC3"/>
    <mergeCell ref="AND3:ANF3"/>
    <mergeCell ref="ANG3:ANI3"/>
    <mergeCell ref="ANJ3:ANL3"/>
    <mergeCell ref="AMI3:AMK3"/>
    <mergeCell ref="AML3:AMN3"/>
    <mergeCell ref="AMO3:AMQ3"/>
    <mergeCell ref="AMR3:AMT3"/>
    <mergeCell ref="AMU3:AMW3"/>
    <mergeCell ref="AQJ3:AQL3"/>
    <mergeCell ref="AQM3:AQO3"/>
    <mergeCell ref="AQP3:AQR3"/>
    <mergeCell ref="AQS3:AQU3"/>
    <mergeCell ref="AQV3:AQX3"/>
    <mergeCell ref="APU3:APW3"/>
    <mergeCell ref="APX3:APZ3"/>
    <mergeCell ref="AQA3:AQC3"/>
    <mergeCell ref="AQD3:AQF3"/>
    <mergeCell ref="AQG3:AQI3"/>
    <mergeCell ref="APF3:APH3"/>
    <mergeCell ref="API3:APK3"/>
    <mergeCell ref="APL3:APN3"/>
    <mergeCell ref="APO3:APQ3"/>
    <mergeCell ref="APR3:APT3"/>
    <mergeCell ref="AOQ3:AOS3"/>
    <mergeCell ref="AOT3:AOV3"/>
    <mergeCell ref="AOW3:AOY3"/>
    <mergeCell ref="AOZ3:APB3"/>
    <mergeCell ref="APC3:APE3"/>
    <mergeCell ref="ASR3:AST3"/>
    <mergeCell ref="ASU3:ASW3"/>
    <mergeCell ref="ASX3:ASZ3"/>
    <mergeCell ref="ATA3:ATC3"/>
    <mergeCell ref="ATD3:ATF3"/>
    <mergeCell ref="ASC3:ASE3"/>
    <mergeCell ref="ASF3:ASH3"/>
    <mergeCell ref="ASI3:ASK3"/>
    <mergeCell ref="ASL3:ASN3"/>
    <mergeCell ref="ASO3:ASQ3"/>
    <mergeCell ref="ARN3:ARP3"/>
    <mergeCell ref="ARQ3:ARS3"/>
    <mergeCell ref="ART3:ARV3"/>
    <mergeCell ref="ARW3:ARY3"/>
    <mergeCell ref="ARZ3:ASB3"/>
    <mergeCell ref="AQY3:ARA3"/>
    <mergeCell ref="ARB3:ARD3"/>
    <mergeCell ref="ARE3:ARG3"/>
    <mergeCell ref="ARH3:ARJ3"/>
    <mergeCell ref="ARK3:ARM3"/>
    <mergeCell ref="AUZ3:AVB3"/>
    <mergeCell ref="AVC3:AVE3"/>
    <mergeCell ref="AVF3:AVH3"/>
    <mergeCell ref="AVI3:AVK3"/>
    <mergeCell ref="AVL3:AVN3"/>
    <mergeCell ref="AUK3:AUM3"/>
    <mergeCell ref="AUN3:AUP3"/>
    <mergeCell ref="AUQ3:AUS3"/>
    <mergeCell ref="AUT3:AUV3"/>
    <mergeCell ref="AUW3:AUY3"/>
    <mergeCell ref="ATV3:ATX3"/>
    <mergeCell ref="ATY3:AUA3"/>
    <mergeCell ref="AUB3:AUD3"/>
    <mergeCell ref="AUE3:AUG3"/>
    <mergeCell ref="AUH3:AUJ3"/>
    <mergeCell ref="ATG3:ATI3"/>
    <mergeCell ref="ATJ3:ATL3"/>
    <mergeCell ref="ATM3:ATO3"/>
    <mergeCell ref="ATP3:ATR3"/>
    <mergeCell ref="ATS3:ATU3"/>
    <mergeCell ref="AXH3:AXJ3"/>
    <mergeCell ref="AXK3:AXM3"/>
    <mergeCell ref="AXN3:AXP3"/>
    <mergeCell ref="AXQ3:AXS3"/>
    <mergeCell ref="AXT3:AXV3"/>
    <mergeCell ref="AWS3:AWU3"/>
    <mergeCell ref="AWV3:AWX3"/>
    <mergeCell ref="AWY3:AXA3"/>
    <mergeCell ref="AXB3:AXD3"/>
    <mergeCell ref="AXE3:AXG3"/>
    <mergeCell ref="AWD3:AWF3"/>
    <mergeCell ref="AWG3:AWI3"/>
    <mergeCell ref="AWJ3:AWL3"/>
    <mergeCell ref="AWM3:AWO3"/>
    <mergeCell ref="AWP3:AWR3"/>
    <mergeCell ref="AVO3:AVQ3"/>
    <mergeCell ref="AVR3:AVT3"/>
    <mergeCell ref="AVU3:AVW3"/>
    <mergeCell ref="AVX3:AVZ3"/>
    <mergeCell ref="AWA3:AWC3"/>
    <mergeCell ref="AZP3:AZR3"/>
    <mergeCell ref="AZS3:AZU3"/>
    <mergeCell ref="AZV3:AZX3"/>
    <mergeCell ref="AZY3:BAA3"/>
    <mergeCell ref="BAB3:BAD3"/>
    <mergeCell ref="AZA3:AZC3"/>
    <mergeCell ref="AZD3:AZF3"/>
    <mergeCell ref="AZG3:AZI3"/>
    <mergeCell ref="AZJ3:AZL3"/>
    <mergeCell ref="AZM3:AZO3"/>
    <mergeCell ref="AYL3:AYN3"/>
    <mergeCell ref="AYO3:AYQ3"/>
    <mergeCell ref="AYR3:AYT3"/>
    <mergeCell ref="AYU3:AYW3"/>
    <mergeCell ref="AYX3:AYZ3"/>
    <mergeCell ref="AXW3:AXY3"/>
    <mergeCell ref="AXZ3:AYB3"/>
    <mergeCell ref="AYC3:AYE3"/>
    <mergeCell ref="AYF3:AYH3"/>
    <mergeCell ref="AYI3:AYK3"/>
    <mergeCell ref="BBX3:BBZ3"/>
    <mergeCell ref="BCA3:BCC3"/>
    <mergeCell ref="BCD3:BCF3"/>
    <mergeCell ref="BCG3:BCI3"/>
    <mergeCell ref="BCJ3:BCL3"/>
    <mergeCell ref="BBI3:BBK3"/>
    <mergeCell ref="BBL3:BBN3"/>
    <mergeCell ref="BBO3:BBQ3"/>
    <mergeCell ref="BBR3:BBT3"/>
    <mergeCell ref="BBU3:BBW3"/>
    <mergeCell ref="BAT3:BAV3"/>
    <mergeCell ref="BAW3:BAY3"/>
    <mergeCell ref="BAZ3:BBB3"/>
    <mergeCell ref="BBC3:BBE3"/>
    <mergeCell ref="BBF3:BBH3"/>
    <mergeCell ref="BAE3:BAG3"/>
    <mergeCell ref="BAH3:BAJ3"/>
    <mergeCell ref="BAK3:BAM3"/>
    <mergeCell ref="BAN3:BAP3"/>
    <mergeCell ref="BAQ3:BAS3"/>
    <mergeCell ref="BEF3:BEH3"/>
    <mergeCell ref="BEI3:BEK3"/>
    <mergeCell ref="BEL3:BEN3"/>
    <mergeCell ref="BEO3:BEQ3"/>
    <mergeCell ref="BER3:BET3"/>
    <mergeCell ref="BDQ3:BDS3"/>
    <mergeCell ref="BDT3:BDV3"/>
    <mergeCell ref="BDW3:BDY3"/>
    <mergeCell ref="BDZ3:BEB3"/>
    <mergeCell ref="BEC3:BEE3"/>
    <mergeCell ref="BDB3:BDD3"/>
    <mergeCell ref="BDE3:BDG3"/>
    <mergeCell ref="BDH3:BDJ3"/>
    <mergeCell ref="BDK3:BDM3"/>
    <mergeCell ref="BDN3:BDP3"/>
    <mergeCell ref="BCM3:BCO3"/>
    <mergeCell ref="BCP3:BCR3"/>
    <mergeCell ref="BCS3:BCU3"/>
    <mergeCell ref="BCV3:BCX3"/>
    <mergeCell ref="BCY3:BDA3"/>
    <mergeCell ref="BGN3:BGP3"/>
    <mergeCell ref="BGQ3:BGS3"/>
    <mergeCell ref="BGT3:BGV3"/>
    <mergeCell ref="BGW3:BGY3"/>
    <mergeCell ref="BGZ3:BHB3"/>
    <mergeCell ref="BFY3:BGA3"/>
    <mergeCell ref="BGB3:BGD3"/>
    <mergeCell ref="BGE3:BGG3"/>
    <mergeCell ref="BGH3:BGJ3"/>
    <mergeCell ref="BGK3:BGM3"/>
    <mergeCell ref="BFJ3:BFL3"/>
    <mergeCell ref="BFM3:BFO3"/>
    <mergeCell ref="BFP3:BFR3"/>
    <mergeCell ref="BFS3:BFU3"/>
    <mergeCell ref="BFV3:BFX3"/>
    <mergeCell ref="BEU3:BEW3"/>
    <mergeCell ref="BEX3:BEZ3"/>
    <mergeCell ref="BFA3:BFC3"/>
    <mergeCell ref="BFD3:BFF3"/>
    <mergeCell ref="BFG3:BFI3"/>
    <mergeCell ref="BIV3:BIX3"/>
    <mergeCell ref="BIY3:BJA3"/>
    <mergeCell ref="BJB3:BJD3"/>
    <mergeCell ref="BJE3:BJG3"/>
    <mergeCell ref="BJH3:BJJ3"/>
    <mergeCell ref="BIG3:BII3"/>
    <mergeCell ref="BIJ3:BIL3"/>
    <mergeCell ref="BIM3:BIO3"/>
    <mergeCell ref="BIP3:BIR3"/>
    <mergeCell ref="BIS3:BIU3"/>
    <mergeCell ref="BHR3:BHT3"/>
    <mergeCell ref="BHU3:BHW3"/>
    <mergeCell ref="BHX3:BHZ3"/>
    <mergeCell ref="BIA3:BIC3"/>
    <mergeCell ref="BID3:BIF3"/>
    <mergeCell ref="BHC3:BHE3"/>
    <mergeCell ref="BHF3:BHH3"/>
    <mergeCell ref="BHI3:BHK3"/>
    <mergeCell ref="BHL3:BHN3"/>
    <mergeCell ref="BHO3:BHQ3"/>
    <mergeCell ref="BLD3:BLF3"/>
    <mergeCell ref="BLG3:BLI3"/>
    <mergeCell ref="BLJ3:BLL3"/>
    <mergeCell ref="BLM3:BLO3"/>
    <mergeCell ref="BLP3:BLR3"/>
    <mergeCell ref="BKO3:BKQ3"/>
    <mergeCell ref="BKR3:BKT3"/>
    <mergeCell ref="BKU3:BKW3"/>
    <mergeCell ref="BKX3:BKZ3"/>
    <mergeCell ref="BLA3:BLC3"/>
    <mergeCell ref="BJZ3:BKB3"/>
    <mergeCell ref="BKC3:BKE3"/>
    <mergeCell ref="BKF3:BKH3"/>
    <mergeCell ref="BKI3:BKK3"/>
    <mergeCell ref="BKL3:BKN3"/>
    <mergeCell ref="BJK3:BJM3"/>
    <mergeCell ref="BJN3:BJP3"/>
    <mergeCell ref="BJQ3:BJS3"/>
    <mergeCell ref="BJT3:BJV3"/>
    <mergeCell ref="BJW3:BJY3"/>
    <mergeCell ref="BNL3:BNN3"/>
    <mergeCell ref="BNO3:BNQ3"/>
    <mergeCell ref="BNR3:BNT3"/>
    <mergeCell ref="BNU3:BNW3"/>
    <mergeCell ref="BNX3:BNZ3"/>
    <mergeCell ref="BMW3:BMY3"/>
    <mergeCell ref="BMZ3:BNB3"/>
    <mergeCell ref="BNC3:BNE3"/>
    <mergeCell ref="BNF3:BNH3"/>
    <mergeCell ref="BNI3:BNK3"/>
    <mergeCell ref="BMH3:BMJ3"/>
    <mergeCell ref="BMK3:BMM3"/>
    <mergeCell ref="BMN3:BMP3"/>
    <mergeCell ref="BMQ3:BMS3"/>
    <mergeCell ref="BMT3:BMV3"/>
    <mergeCell ref="BLS3:BLU3"/>
    <mergeCell ref="BLV3:BLX3"/>
    <mergeCell ref="BLY3:BMA3"/>
    <mergeCell ref="BMB3:BMD3"/>
    <mergeCell ref="BME3:BMG3"/>
    <mergeCell ref="BPT3:BPV3"/>
    <mergeCell ref="BPW3:BPY3"/>
    <mergeCell ref="BPZ3:BQB3"/>
    <mergeCell ref="BQC3:BQE3"/>
    <mergeCell ref="BQF3:BQH3"/>
    <mergeCell ref="BPE3:BPG3"/>
    <mergeCell ref="BPH3:BPJ3"/>
    <mergeCell ref="BPK3:BPM3"/>
    <mergeCell ref="BPN3:BPP3"/>
    <mergeCell ref="BPQ3:BPS3"/>
    <mergeCell ref="BOP3:BOR3"/>
    <mergeCell ref="BOS3:BOU3"/>
    <mergeCell ref="BOV3:BOX3"/>
    <mergeCell ref="BOY3:BPA3"/>
    <mergeCell ref="BPB3:BPD3"/>
    <mergeCell ref="BOA3:BOC3"/>
    <mergeCell ref="BOD3:BOF3"/>
    <mergeCell ref="BOG3:BOI3"/>
    <mergeCell ref="BOJ3:BOL3"/>
    <mergeCell ref="BOM3:BOO3"/>
    <mergeCell ref="BSB3:BSD3"/>
    <mergeCell ref="BSE3:BSG3"/>
    <mergeCell ref="BSH3:BSJ3"/>
    <mergeCell ref="BSK3:BSM3"/>
    <mergeCell ref="BSN3:BSP3"/>
    <mergeCell ref="BRM3:BRO3"/>
    <mergeCell ref="BRP3:BRR3"/>
    <mergeCell ref="BRS3:BRU3"/>
    <mergeCell ref="BRV3:BRX3"/>
    <mergeCell ref="BRY3:BSA3"/>
    <mergeCell ref="BQX3:BQZ3"/>
    <mergeCell ref="BRA3:BRC3"/>
    <mergeCell ref="BRD3:BRF3"/>
    <mergeCell ref="BRG3:BRI3"/>
    <mergeCell ref="BRJ3:BRL3"/>
    <mergeCell ref="BQI3:BQK3"/>
    <mergeCell ref="BQL3:BQN3"/>
    <mergeCell ref="BQO3:BQQ3"/>
    <mergeCell ref="BQR3:BQT3"/>
    <mergeCell ref="BQU3:BQW3"/>
    <mergeCell ref="BUJ3:BUL3"/>
    <mergeCell ref="BUM3:BUO3"/>
    <mergeCell ref="BUP3:BUR3"/>
    <mergeCell ref="BUS3:BUU3"/>
    <mergeCell ref="BUV3:BUX3"/>
    <mergeCell ref="BTU3:BTW3"/>
    <mergeCell ref="BTX3:BTZ3"/>
    <mergeCell ref="BUA3:BUC3"/>
    <mergeCell ref="BUD3:BUF3"/>
    <mergeCell ref="BUG3:BUI3"/>
    <mergeCell ref="BTF3:BTH3"/>
    <mergeCell ref="BTI3:BTK3"/>
    <mergeCell ref="BTL3:BTN3"/>
    <mergeCell ref="BTO3:BTQ3"/>
    <mergeCell ref="BTR3:BTT3"/>
    <mergeCell ref="BSQ3:BSS3"/>
    <mergeCell ref="BST3:BSV3"/>
    <mergeCell ref="BSW3:BSY3"/>
    <mergeCell ref="BSZ3:BTB3"/>
    <mergeCell ref="BTC3:BTE3"/>
    <mergeCell ref="BWR3:BWT3"/>
    <mergeCell ref="BWU3:BWW3"/>
    <mergeCell ref="BWX3:BWZ3"/>
    <mergeCell ref="BXA3:BXC3"/>
    <mergeCell ref="BXD3:BXF3"/>
    <mergeCell ref="BWC3:BWE3"/>
    <mergeCell ref="BWF3:BWH3"/>
    <mergeCell ref="BWI3:BWK3"/>
    <mergeCell ref="BWL3:BWN3"/>
    <mergeCell ref="BWO3:BWQ3"/>
    <mergeCell ref="BVN3:BVP3"/>
    <mergeCell ref="BVQ3:BVS3"/>
    <mergeCell ref="BVT3:BVV3"/>
    <mergeCell ref="BVW3:BVY3"/>
    <mergeCell ref="BVZ3:BWB3"/>
    <mergeCell ref="BUY3:BVA3"/>
    <mergeCell ref="BVB3:BVD3"/>
    <mergeCell ref="BVE3:BVG3"/>
    <mergeCell ref="BVH3:BVJ3"/>
    <mergeCell ref="BVK3:BVM3"/>
    <mergeCell ref="BYZ3:BZB3"/>
    <mergeCell ref="BZC3:BZE3"/>
    <mergeCell ref="BZF3:BZH3"/>
    <mergeCell ref="BZI3:BZK3"/>
    <mergeCell ref="BZL3:BZN3"/>
    <mergeCell ref="BYK3:BYM3"/>
    <mergeCell ref="BYN3:BYP3"/>
    <mergeCell ref="BYQ3:BYS3"/>
    <mergeCell ref="BYT3:BYV3"/>
    <mergeCell ref="BYW3:BYY3"/>
    <mergeCell ref="BXV3:BXX3"/>
    <mergeCell ref="BXY3:BYA3"/>
    <mergeCell ref="BYB3:BYD3"/>
    <mergeCell ref="BYE3:BYG3"/>
    <mergeCell ref="BYH3:BYJ3"/>
    <mergeCell ref="BXG3:BXI3"/>
    <mergeCell ref="BXJ3:BXL3"/>
    <mergeCell ref="BXM3:BXO3"/>
    <mergeCell ref="BXP3:BXR3"/>
    <mergeCell ref="BXS3:BXU3"/>
    <mergeCell ref="CBH3:CBJ3"/>
    <mergeCell ref="CBK3:CBM3"/>
    <mergeCell ref="CBN3:CBP3"/>
    <mergeCell ref="CBQ3:CBS3"/>
    <mergeCell ref="CBT3:CBV3"/>
    <mergeCell ref="CAS3:CAU3"/>
    <mergeCell ref="CAV3:CAX3"/>
    <mergeCell ref="CAY3:CBA3"/>
    <mergeCell ref="CBB3:CBD3"/>
    <mergeCell ref="CBE3:CBG3"/>
    <mergeCell ref="CAD3:CAF3"/>
    <mergeCell ref="CAG3:CAI3"/>
    <mergeCell ref="CAJ3:CAL3"/>
    <mergeCell ref="CAM3:CAO3"/>
    <mergeCell ref="CAP3:CAR3"/>
    <mergeCell ref="BZO3:BZQ3"/>
    <mergeCell ref="BZR3:BZT3"/>
    <mergeCell ref="BZU3:BZW3"/>
    <mergeCell ref="BZX3:BZZ3"/>
    <mergeCell ref="CAA3:CAC3"/>
    <mergeCell ref="CDP3:CDR3"/>
    <mergeCell ref="CDS3:CDU3"/>
    <mergeCell ref="CDV3:CDX3"/>
    <mergeCell ref="CDY3:CEA3"/>
    <mergeCell ref="CEB3:CED3"/>
    <mergeCell ref="CDA3:CDC3"/>
    <mergeCell ref="CDD3:CDF3"/>
    <mergeCell ref="CDG3:CDI3"/>
    <mergeCell ref="CDJ3:CDL3"/>
    <mergeCell ref="CDM3:CDO3"/>
    <mergeCell ref="CCL3:CCN3"/>
    <mergeCell ref="CCO3:CCQ3"/>
    <mergeCell ref="CCR3:CCT3"/>
    <mergeCell ref="CCU3:CCW3"/>
    <mergeCell ref="CCX3:CCZ3"/>
    <mergeCell ref="CBW3:CBY3"/>
    <mergeCell ref="CBZ3:CCB3"/>
    <mergeCell ref="CCC3:CCE3"/>
    <mergeCell ref="CCF3:CCH3"/>
    <mergeCell ref="CCI3:CCK3"/>
    <mergeCell ref="CFX3:CFZ3"/>
    <mergeCell ref="CGA3:CGC3"/>
    <mergeCell ref="CGD3:CGF3"/>
    <mergeCell ref="CGG3:CGI3"/>
    <mergeCell ref="CGJ3:CGL3"/>
    <mergeCell ref="CFI3:CFK3"/>
    <mergeCell ref="CFL3:CFN3"/>
    <mergeCell ref="CFO3:CFQ3"/>
    <mergeCell ref="CFR3:CFT3"/>
    <mergeCell ref="CFU3:CFW3"/>
    <mergeCell ref="CET3:CEV3"/>
    <mergeCell ref="CEW3:CEY3"/>
    <mergeCell ref="CEZ3:CFB3"/>
    <mergeCell ref="CFC3:CFE3"/>
    <mergeCell ref="CFF3:CFH3"/>
    <mergeCell ref="CEE3:CEG3"/>
    <mergeCell ref="CEH3:CEJ3"/>
    <mergeCell ref="CEK3:CEM3"/>
    <mergeCell ref="CEN3:CEP3"/>
    <mergeCell ref="CEQ3:CES3"/>
    <mergeCell ref="CIF3:CIH3"/>
    <mergeCell ref="CII3:CIK3"/>
    <mergeCell ref="CIL3:CIN3"/>
    <mergeCell ref="CIO3:CIQ3"/>
    <mergeCell ref="CIR3:CIT3"/>
    <mergeCell ref="CHQ3:CHS3"/>
    <mergeCell ref="CHT3:CHV3"/>
    <mergeCell ref="CHW3:CHY3"/>
    <mergeCell ref="CHZ3:CIB3"/>
    <mergeCell ref="CIC3:CIE3"/>
    <mergeCell ref="CHB3:CHD3"/>
    <mergeCell ref="CHE3:CHG3"/>
    <mergeCell ref="CHH3:CHJ3"/>
    <mergeCell ref="CHK3:CHM3"/>
    <mergeCell ref="CHN3:CHP3"/>
    <mergeCell ref="CGM3:CGO3"/>
    <mergeCell ref="CGP3:CGR3"/>
    <mergeCell ref="CGS3:CGU3"/>
    <mergeCell ref="CGV3:CGX3"/>
    <mergeCell ref="CGY3:CHA3"/>
    <mergeCell ref="CKN3:CKP3"/>
    <mergeCell ref="CKQ3:CKS3"/>
    <mergeCell ref="CKT3:CKV3"/>
    <mergeCell ref="CKW3:CKY3"/>
    <mergeCell ref="CKZ3:CLB3"/>
    <mergeCell ref="CJY3:CKA3"/>
    <mergeCell ref="CKB3:CKD3"/>
    <mergeCell ref="CKE3:CKG3"/>
    <mergeCell ref="CKH3:CKJ3"/>
    <mergeCell ref="CKK3:CKM3"/>
    <mergeCell ref="CJJ3:CJL3"/>
    <mergeCell ref="CJM3:CJO3"/>
    <mergeCell ref="CJP3:CJR3"/>
    <mergeCell ref="CJS3:CJU3"/>
    <mergeCell ref="CJV3:CJX3"/>
    <mergeCell ref="CIU3:CIW3"/>
    <mergeCell ref="CIX3:CIZ3"/>
    <mergeCell ref="CJA3:CJC3"/>
    <mergeCell ref="CJD3:CJF3"/>
    <mergeCell ref="CJG3:CJI3"/>
    <mergeCell ref="CMV3:CMX3"/>
    <mergeCell ref="CMY3:CNA3"/>
    <mergeCell ref="CNB3:CND3"/>
    <mergeCell ref="CNE3:CNG3"/>
    <mergeCell ref="CNH3:CNJ3"/>
    <mergeCell ref="CMG3:CMI3"/>
    <mergeCell ref="CMJ3:CML3"/>
    <mergeCell ref="CMM3:CMO3"/>
    <mergeCell ref="CMP3:CMR3"/>
    <mergeCell ref="CMS3:CMU3"/>
    <mergeCell ref="CLR3:CLT3"/>
    <mergeCell ref="CLU3:CLW3"/>
    <mergeCell ref="CLX3:CLZ3"/>
    <mergeCell ref="CMA3:CMC3"/>
    <mergeCell ref="CMD3:CMF3"/>
    <mergeCell ref="CLC3:CLE3"/>
    <mergeCell ref="CLF3:CLH3"/>
    <mergeCell ref="CLI3:CLK3"/>
    <mergeCell ref="CLL3:CLN3"/>
    <mergeCell ref="CLO3:CLQ3"/>
    <mergeCell ref="CPD3:CPF3"/>
    <mergeCell ref="CPG3:CPI3"/>
    <mergeCell ref="CPJ3:CPL3"/>
    <mergeCell ref="CPM3:CPO3"/>
    <mergeCell ref="CPP3:CPR3"/>
    <mergeCell ref="COO3:COQ3"/>
    <mergeCell ref="COR3:COT3"/>
    <mergeCell ref="COU3:COW3"/>
    <mergeCell ref="COX3:COZ3"/>
    <mergeCell ref="CPA3:CPC3"/>
    <mergeCell ref="CNZ3:COB3"/>
    <mergeCell ref="COC3:COE3"/>
    <mergeCell ref="COF3:COH3"/>
    <mergeCell ref="COI3:COK3"/>
    <mergeCell ref="COL3:CON3"/>
    <mergeCell ref="CNK3:CNM3"/>
    <mergeCell ref="CNN3:CNP3"/>
    <mergeCell ref="CNQ3:CNS3"/>
    <mergeCell ref="CNT3:CNV3"/>
    <mergeCell ref="CNW3:CNY3"/>
    <mergeCell ref="CRL3:CRN3"/>
    <mergeCell ref="CRO3:CRQ3"/>
    <mergeCell ref="CRR3:CRT3"/>
    <mergeCell ref="CRU3:CRW3"/>
    <mergeCell ref="CRX3:CRZ3"/>
    <mergeCell ref="CQW3:CQY3"/>
    <mergeCell ref="CQZ3:CRB3"/>
    <mergeCell ref="CRC3:CRE3"/>
    <mergeCell ref="CRF3:CRH3"/>
    <mergeCell ref="CRI3:CRK3"/>
    <mergeCell ref="CQH3:CQJ3"/>
    <mergeCell ref="CQK3:CQM3"/>
    <mergeCell ref="CQN3:CQP3"/>
    <mergeCell ref="CQQ3:CQS3"/>
    <mergeCell ref="CQT3:CQV3"/>
    <mergeCell ref="CPS3:CPU3"/>
    <mergeCell ref="CPV3:CPX3"/>
    <mergeCell ref="CPY3:CQA3"/>
    <mergeCell ref="CQB3:CQD3"/>
    <mergeCell ref="CQE3:CQG3"/>
    <mergeCell ref="CTT3:CTV3"/>
    <mergeCell ref="CTW3:CTY3"/>
    <mergeCell ref="CTZ3:CUB3"/>
    <mergeCell ref="CUC3:CUE3"/>
    <mergeCell ref="CUF3:CUH3"/>
    <mergeCell ref="CTE3:CTG3"/>
    <mergeCell ref="CTH3:CTJ3"/>
    <mergeCell ref="CTK3:CTM3"/>
    <mergeCell ref="CTN3:CTP3"/>
    <mergeCell ref="CTQ3:CTS3"/>
    <mergeCell ref="CSP3:CSR3"/>
    <mergeCell ref="CSS3:CSU3"/>
    <mergeCell ref="CSV3:CSX3"/>
    <mergeCell ref="CSY3:CTA3"/>
    <mergeCell ref="CTB3:CTD3"/>
    <mergeCell ref="CSA3:CSC3"/>
    <mergeCell ref="CSD3:CSF3"/>
    <mergeCell ref="CSG3:CSI3"/>
    <mergeCell ref="CSJ3:CSL3"/>
    <mergeCell ref="CSM3:CSO3"/>
    <mergeCell ref="CWB3:CWD3"/>
    <mergeCell ref="CWE3:CWG3"/>
    <mergeCell ref="CWH3:CWJ3"/>
    <mergeCell ref="CWK3:CWM3"/>
    <mergeCell ref="CWN3:CWP3"/>
    <mergeCell ref="CVM3:CVO3"/>
    <mergeCell ref="CVP3:CVR3"/>
    <mergeCell ref="CVS3:CVU3"/>
    <mergeCell ref="CVV3:CVX3"/>
    <mergeCell ref="CVY3:CWA3"/>
    <mergeCell ref="CUX3:CUZ3"/>
    <mergeCell ref="CVA3:CVC3"/>
    <mergeCell ref="CVD3:CVF3"/>
    <mergeCell ref="CVG3:CVI3"/>
    <mergeCell ref="CVJ3:CVL3"/>
    <mergeCell ref="CUI3:CUK3"/>
    <mergeCell ref="CUL3:CUN3"/>
    <mergeCell ref="CUO3:CUQ3"/>
    <mergeCell ref="CUR3:CUT3"/>
    <mergeCell ref="CUU3:CUW3"/>
    <mergeCell ref="CYJ3:CYL3"/>
    <mergeCell ref="CYM3:CYO3"/>
    <mergeCell ref="CYP3:CYR3"/>
    <mergeCell ref="CYS3:CYU3"/>
    <mergeCell ref="CYV3:CYX3"/>
    <mergeCell ref="CXU3:CXW3"/>
    <mergeCell ref="CXX3:CXZ3"/>
    <mergeCell ref="CYA3:CYC3"/>
    <mergeCell ref="CYD3:CYF3"/>
    <mergeCell ref="CYG3:CYI3"/>
    <mergeCell ref="CXF3:CXH3"/>
    <mergeCell ref="CXI3:CXK3"/>
    <mergeCell ref="CXL3:CXN3"/>
    <mergeCell ref="CXO3:CXQ3"/>
    <mergeCell ref="CXR3:CXT3"/>
    <mergeCell ref="CWQ3:CWS3"/>
    <mergeCell ref="CWT3:CWV3"/>
    <mergeCell ref="CWW3:CWY3"/>
    <mergeCell ref="CWZ3:CXB3"/>
    <mergeCell ref="CXC3:CXE3"/>
    <mergeCell ref="DAR3:DAT3"/>
    <mergeCell ref="DAU3:DAW3"/>
    <mergeCell ref="DAX3:DAZ3"/>
    <mergeCell ref="DBA3:DBC3"/>
    <mergeCell ref="DBD3:DBF3"/>
    <mergeCell ref="DAC3:DAE3"/>
    <mergeCell ref="DAF3:DAH3"/>
    <mergeCell ref="DAI3:DAK3"/>
    <mergeCell ref="DAL3:DAN3"/>
    <mergeCell ref="DAO3:DAQ3"/>
    <mergeCell ref="CZN3:CZP3"/>
    <mergeCell ref="CZQ3:CZS3"/>
    <mergeCell ref="CZT3:CZV3"/>
    <mergeCell ref="CZW3:CZY3"/>
    <mergeCell ref="CZZ3:DAB3"/>
    <mergeCell ref="CYY3:CZA3"/>
    <mergeCell ref="CZB3:CZD3"/>
    <mergeCell ref="CZE3:CZG3"/>
    <mergeCell ref="CZH3:CZJ3"/>
    <mergeCell ref="CZK3:CZM3"/>
    <mergeCell ref="DCZ3:DDB3"/>
    <mergeCell ref="DDC3:DDE3"/>
    <mergeCell ref="DDF3:DDH3"/>
    <mergeCell ref="DDI3:DDK3"/>
    <mergeCell ref="DDL3:DDN3"/>
    <mergeCell ref="DCK3:DCM3"/>
    <mergeCell ref="DCN3:DCP3"/>
    <mergeCell ref="DCQ3:DCS3"/>
    <mergeCell ref="DCT3:DCV3"/>
    <mergeCell ref="DCW3:DCY3"/>
    <mergeCell ref="DBV3:DBX3"/>
    <mergeCell ref="DBY3:DCA3"/>
    <mergeCell ref="DCB3:DCD3"/>
    <mergeCell ref="DCE3:DCG3"/>
    <mergeCell ref="DCH3:DCJ3"/>
    <mergeCell ref="DBG3:DBI3"/>
    <mergeCell ref="DBJ3:DBL3"/>
    <mergeCell ref="DBM3:DBO3"/>
    <mergeCell ref="DBP3:DBR3"/>
    <mergeCell ref="DBS3:DBU3"/>
    <mergeCell ref="DFH3:DFJ3"/>
    <mergeCell ref="DFK3:DFM3"/>
    <mergeCell ref="DFN3:DFP3"/>
    <mergeCell ref="DFQ3:DFS3"/>
    <mergeCell ref="DFT3:DFV3"/>
    <mergeCell ref="DES3:DEU3"/>
    <mergeCell ref="DEV3:DEX3"/>
    <mergeCell ref="DEY3:DFA3"/>
    <mergeCell ref="DFB3:DFD3"/>
    <mergeCell ref="DFE3:DFG3"/>
    <mergeCell ref="DED3:DEF3"/>
    <mergeCell ref="DEG3:DEI3"/>
    <mergeCell ref="DEJ3:DEL3"/>
    <mergeCell ref="DEM3:DEO3"/>
    <mergeCell ref="DEP3:DER3"/>
    <mergeCell ref="DDO3:DDQ3"/>
    <mergeCell ref="DDR3:DDT3"/>
    <mergeCell ref="DDU3:DDW3"/>
    <mergeCell ref="DDX3:DDZ3"/>
    <mergeCell ref="DEA3:DEC3"/>
    <mergeCell ref="DHP3:DHR3"/>
    <mergeCell ref="DHS3:DHU3"/>
    <mergeCell ref="DHV3:DHX3"/>
    <mergeCell ref="DHY3:DIA3"/>
    <mergeCell ref="DIB3:DID3"/>
    <mergeCell ref="DHA3:DHC3"/>
    <mergeCell ref="DHD3:DHF3"/>
    <mergeCell ref="DHG3:DHI3"/>
    <mergeCell ref="DHJ3:DHL3"/>
    <mergeCell ref="DHM3:DHO3"/>
    <mergeCell ref="DGL3:DGN3"/>
    <mergeCell ref="DGO3:DGQ3"/>
    <mergeCell ref="DGR3:DGT3"/>
    <mergeCell ref="DGU3:DGW3"/>
    <mergeCell ref="DGX3:DGZ3"/>
    <mergeCell ref="DFW3:DFY3"/>
    <mergeCell ref="DFZ3:DGB3"/>
    <mergeCell ref="DGC3:DGE3"/>
    <mergeCell ref="DGF3:DGH3"/>
    <mergeCell ref="DGI3:DGK3"/>
    <mergeCell ref="DJX3:DJZ3"/>
    <mergeCell ref="DKA3:DKC3"/>
    <mergeCell ref="DKD3:DKF3"/>
    <mergeCell ref="DKG3:DKI3"/>
    <mergeCell ref="DKJ3:DKL3"/>
    <mergeCell ref="DJI3:DJK3"/>
    <mergeCell ref="DJL3:DJN3"/>
    <mergeCell ref="DJO3:DJQ3"/>
    <mergeCell ref="DJR3:DJT3"/>
    <mergeCell ref="DJU3:DJW3"/>
    <mergeCell ref="DIT3:DIV3"/>
    <mergeCell ref="DIW3:DIY3"/>
    <mergeCell ref="DIZ3:DJB3"/>
    <mergeCell ref="DJC3:DJE3"/>
    <mergeCell ref="DJF3:DJH3"/>
    <mergeCell ref="DIE3:DIG3"/>
    <mergeCell ref="DIH3:DIJ3"/>
    <mergeCell ref="DIK3:DIM3"/>
    <mergeCell ref="DIN3:DIP3"/>
    <mergeCell ref="DIQ3:DIS3"/>
    <mergeCell ref="DMF3:DMH3"/>
    <mergeCell ref="DMI3:DMK3"/>
    <mergeCell ref="DML3:DMN3"/>
    <mergeCell ref="DMO3:DMQ3"/>
    <mergeCell ref="DMR3:DMT3"/>
    <mergeCell ref="DLQ3:DLS3"/>
    <mergeCell ref="DLT3:DLV3"/>
    <mergeCell ref="DLW3:DLY3"/>
    <mergeCell ref="DLZ3:DMB3"/>
    <mergeCell ref="DMC3:DME3"/>
    <mergeCell ref="DLB3:DLD3"/>
    <mergeCell ref="DLE3:DLG3"/>
    <mergeCell ref="DLH3:DLJ3"/>
    <mergeCell ref="DLK3:DLM3"/>
    <mergeCell ref="DLN3:DLP3"/>
    <mergeCell ref="DKM3:DKO3"/>
    <mergeCell ref="DKP3:DKR3"/>
    <mergeCell ref="DKS3:DKU3"/>
    <mergeCell ref="DKV3:DKX3"/>
    <mergeCell ref="DKY3:DLA3"/>
    <mergeCell ref="DON3:DOP3"/>
    <mergeCell ref="DOQ3:DOS3"/>
    <mergeCell ref="DOT3:DOV3"/>
    <mergeCell ref="DOW3:DOY3"/>
    <mergeCell ref="DOZ3:DPB3"/>
    <mergeCell ref="DNY3:DOA3"/>
    <mergeCell ref="DOB3:DOD3"/>
    <mergeCell ref="DOE3:DOG3"/>
    <mergeCell ref="DOH3:DOJ3"/>
    <mergeCell ref="DOK3:DOM3"/>
    <mergeCell ref="DNJ3:DNL3"/>
    <mergeCell ref="DNM3:DNO3"/>
    <mergeCell ref="DNP3:DNR3"/>
    <mergeCell ref="DNS3:DNU3"/>
    <mergeCell ref="DNV3:DNX3"/>
    <mergeCell ref="DMU3:DMW3"/>
    <mergeCell ref="DMX3:DMZ3"/>
    <mergeCell ref="DNA3:DNC3"/>
    <mergeCell ref="DND3:DNF3"/>
    <mergeCell ref="DNG3:DNI3"/>
    <mergeCell ref="DQV3:DQX3"/>
    <mergeCell ref="DQY3:DRA3"/>
    <mergeCell ref="DRB3:DRD3"/>
    <mergeCell ref="DRE3:DRG3"/>
    <mergeCell ref="DRH3:DRJ3"/>
    <mergeCell ref="DQG3:DQI3"/>
    <mergeCell ref="DQJ3:DQL3"/>
    <mergeCell ref="DQM3:DQO3"/>
    <mergeCell ref="DQP3:DQR3"/>
    <mergeCell ref="DQS3:DQU3"/>
    <mergeCell ref="DPR3:DPT3"/>
    <mergeCell ref="DPU3:DPW3"/>
    <mergeCell ref="DPX3:DPZ3"/>
    <mergeCell ref="DQA3:DQC3"/>
    <mergeCell ref="DQD3:DQF3"/>
    <mergeCell ref="DPC3:DPE3"/>
    <mergeCell ref="DPF3:DPH3"/>
    <mergeCell ref="DPI3:DPK3"/>
    <mergeCell ref="DPL3:DPN3"/>
    <mergeCell ref="DPO3:DPQ3"/>
    <mergeCell ref="DTD3:DTF3"/>
    <mergeCell ref="DTG3:DTI3"/>
    <mergeCell ref="DTJ3:DTL3"/>
    <mergeCell ref="DTM3:DTO3"/>
    <mergeCell ref="DTP3:DTR3"/>
    <mergeCell ref="DSO3:DSQ3"/>
    <mergeCell ref="DSR3:DST3"/>
    <mergeCell ref="DSU3:DSW3"/>
    <mergeCell ref="DSX3:DSZ3"/>
    <mergeCell ref="DTA3:DTC3"/>
    <mergeCell ref="DRZ3:DSB3"/>
    <mergeCell ref="DSC3:DSE3"/>
    <mergeCell ref="DSF3:DSH3"/>
    <mergeCell ref="DSI3:DSK3"/>
    <mergeCell ref="DSL3:DSN3"/>
    <mergeCell ref="DRK3:DRM3"/>
    <mergeCell ref="DRN3:DRP3"/>
    <mergeCell ref="DRQ3:DRS3"/>
    <mergeCell ref="DRT3:DRV3"/>
    <mergeCell ref="DRW3:DRY3"/>
    <mergeCell ref="DVL3:DVN3"/>
    <mergeCell ref="DVO3:DVQ3"/>
    <mergeCell ref="DVR3:DVT3"/>
    <mergeCell ref="DVU3:DVW3"/>
    <mergeCell ref="DVX3:DVZ3"/>
    <mergeCell ref="DUW3:DUY3"/>
    <mergeCell ref="DUZ3:DVB3"/>
    <mergeCell ref="DVC3:DVE3"/>
    <mergeCell ref="DVF3:DVH3"/>
    <mergeCell ref="DVI3:DVK3"/>
    <mergeCell ref="DUH3:DUJ3"/>
    <mergeCell ref="DUK3:DUM3"/>
    <mergeCell ref="DUN3:DUP3"/>
    <mergeCell ref="DUQ3:DUS3"/>
    <mergeCell ref="DUT3:DUV3"/>
    <mergeCell ref="DTS3:DTU3"/>
    <mergeCell ref="DTV3:DTX3"/>
    <mergeCell ref="DTY3:DUA3"/>
    <mergeCell ref="DUB3:DUD3"/>
    <mergeCell ref="DUE3:DUG3"/>
    <mergeCell ref="DXT3:DXV3"/>
    <mergeCell ref="DXW3:DXY3"/>
    <mergeCell ref="DXZ3:DYB3"/>
    <mergeCell ref="DYC3:DYE3"/>
    <mergeCell ref="DYF3:DYH3"/>
    <mergeCell ref="DXE3:DXG3"/>
    <mergeCell ref="DXH3:DXJ3"/>
    <mergeCell ref="DXK3:DXM3"/>
    <mergeCell ref="DXN3:DXP3"/>
    <mergeCell ref="DXQ3:DXS3"/>
    <mergeCell ref="DWP3:DWR3"/>
    <mergeCell ref="DWS3:DWU3"/>
    <mergeCell ref="DWV3:DWX3"/>
    <mergeCell ref="DWY3:DXA3"/>
    <mergeCell ref="DXB3:DXD3"/>
    <mergeCell ref="DWA3:DWC3"/>
    <mergeCell ref="DWD3:DWF3"/>
    <mergeCell ref="DWG3:DWI3"/>
    <mergeCell ref="DWJ3:DWL3"/>
    <mergeCell ref="DWM3:DWO3"/>
    <mergeCell ref="EAB3:EAD3"/>
    <mergeCell ref="EAE3:EAG3"/>
    <mergeCell ref="EAH3:EAJ3"/>
    <mergeCell ref="EAK3:EAM3"/>
    <mergeCell ref="EAN3:EAP3"/>
    <mergeCell ref="DZM3:DZO3"/>
    <mergeCell ref="DZP3:DZR3"/>
    <mergeCell ref="DZS3:DZU3"/>
    <mergeCell ref="DZV3:DZX3"/>
    <mergeCell ref="DZY3:EAA3"/>
    <mergeCell ref="DYX3:DYZ3"/>
    <mergeCell ref="DZA3:DZC3"/>
    <mergeCell ref="DZD3:DZF3"/>
    <mergeCell ref="DZG3:DZI3"/>
    <mergeCell ref="DZJ3:DZL3"/>
    <mergeCell ref="DYI3:DYK3"/>
    <mergeCell ref="DYL3:DYN3"/>
    <mergeCell ref="DYO3:DYQ3"/>
    <mergeCell ref="DYR3:DYT3"/>
    <mergeCell ref="DYU3:DYW3"/>
    <mergeCell ref="ECJ3:ECL3"/>
    <mergeCell ref="ECM3:ECO3"/>
    <mergeCell ref="ECP3:ECR3"/>
    <mergeCell ref="ECS3:ECU3"/>
    <mergeCell ref="ECV3:ECX3"/>
    <mergeCell ref="EBU3:EBW3"/>
    <mergeCell ref="EBX3:EBZ3"/>
    <mergeCell ref="ECA3:ECC3"/>
    <mergeCell ref="ECD3:ECF3"/>
    <mergeCell ref="ECG3:ECI3"/>
    <mergeCell ref="EBF3:EBH3"/>
    <mergeCell ref="EBI3:EBK3"/>
    <mergeCell ref="EBL3:EBN3"/>
    <mergeCell ref="EBO3:EBQ3"/>
    <mergeCell ref="EBR3:EBT3"/>
    <mergeCell ref="EAQ3:EAS3"/>
    <mergeCell ref="EAT3:EAV3"/>
    <mergeCell ref="EAW3:EAY3"/>
    <mergeCell ref="EAZ3:EBB3"/>
    <mergeCell ref="EBC3:EBE3"/>
    <mergeCell ref="EER3:EET3"/>
    <mergeCell ref="EEU3:EEW3"/>
    <mergeCell ref="EEX3:EEZ3"/>
    <mergeCell ref="EFA3:EFC3"/>
    <mergeCell ref="EFD3:EFF3"/>
    <mergeCell ref="EEC3:EEE3"/>
    <mergeCell ref="EEF3:EEH3"/>
    <mergeCell ref="EEI3:EEK3"/>
    <mergeCell ref="EEL3:EEN3"/>
    <mergeCell ref="EEO3:EEQ3"/>
    <mergeCell ref="EDN3:EDP3"/>
    <mergeCell ref="EDQ3:EDS3"/>
    <mergeCell ref="EDT3:EDV3"/>
    <mergeCell ref="EDW3:EDY3"/>
    <mergeCell ref="EDZ3:EEB3"/>
    <mergeCell ref="ECY3:EDA3"/>
    <mergeCell ref="EDB3:EDD3"/>
    <mergeCell ref="EDE3:EDG3"/>
    <mergeCell ref="EDH3:EDJ3"/>
    <mergeCell ref="EDK3:EDM3"/>
    <mergeCell ref="EGZ3:EHB3"/>
    <mergeCell ref="EHC3:EHE3"/>
    <mergeCell ref="EHF3:EHH3"/>
    <mergeCell ref="EHI3:EHK3"/>
    <mergeCell ref="EHL3:EHN3"/>
    <mergeCell ref="EGK3:EGM3"/>
    <mergeCell ref="EGN3:EGP3"/>
    <mergeCell ref="EGQ3:EGS3"/>
    <mergeCell ref="EGT3:EGV3"/>
    <mergeCell ref="EGW3:EGY3"/>
    <mergeCell ref="EFV3:EFX3"/>
    <mergeCell ref="EFY3:EGA3"/>
    <mergeCell ref="EGB3:EGD3"/>
    <mergeCell ref="EGE3:EGG3"/>
    <mergeCell ref="EGH3:EGJ3"/>
    <mergeCell ref="EFG3:EFI3"/>
    <mergeCell ref="EFJ3:EFL3"/>
    <mergeCell ref="EFM3:EFO3"/>
    <mergeCell ref="EFP3:EFR3"/>
    <mergeCell ref="EFS3:EFU3"/>
    <mergeCell ref="EJH3:EJJ3"/>
    <mergeCell ref="EJK3:EJM3"/>
    <mergeCell ref="EJN3:EJP3"/>
    <mergeCell ref="EJQ3:EJS3"/>
    <mergeCell ref="EJT3:EJV3"/>
    <mergeCell ref="EIS3:EIU3"/>
    <mergeCell ref="EIV3:EIX3"/>
    <mergeCell ref="EIY3:EJA3"/>
    <mergeCell ref="EJB3:EJD3"/>
    <mergeCell ref="EJE3:EJG3"/>
    <mergeCell ref="EID3:EIF3"/>
    <mergeCell ref="EIG3:EII3"/>
    <mergeCell ref="EIJ3:EIL3"/>
    <mergeCell ref="EIM3:EIO3"/>
    <mergeCell ref="EIP3:EIR3"/>
    <mergeCell ref="EHO3:EHQ3"/>
    <mergeCell ref="EHR3:EHT3"/>
    <mergeCell ref="EHU3:EHW3"/>
    <mergeCell ref="EHX3:EHZ3"/>
    <mergeCell ref="EIA3:EIC3"/>
    <mergeCell ref="ELP3:ELR3"/>
    <mergeCell ref="ELS3:ELU3"/>
    <mergeCell ref="ELV3:ELX3"/>
    <mergeCell ref="ELY3:EMA3"/>
    <mergeCell ref="EMB3:EMD3"/>
    <mergeCell ref="ELA3:ELC3"/>
    <mergeCell ref="ELD3:ELF3"/>
    <mergeCell ref="ELG3:ELI3"/>
    <mergeCell ref="ELJ3:ELL3"/>
    <mergeCell ref="ELM3:ELO3"/>
    <mergeCell ref="EKL3:EKN3"/>
    <mergeCell ref="EKO3:EKQ3"/>
    <mergeCell ref="EKR3:EKT3"/>
    <mergeCell ref="EKU3:EKW3"/>
    <mergeCell ref="EKX3:EKZ3"/>
    <mergeCell ref="EJW3:EJY3"/>
    <mergeCell ref="EJZ3:EKB3"/>
    <mergeCell ref="EKC3:EKE3"/>
    <mergeCell ref="EKF3:EKH3"/>
    <mergeCell ref="EKI3:EKK3"/>
    <mergeCell ref="ENX3:ENZ3"/>
    <mergeCell ref="EOA3:EOC3"/>
    <mergeCell ref="EOD3:EOF3"/>
    <mergeCell ref="EOG3:EOI3"/>
    <mergeCell ref="EOJ3:EOL3"/>
    <mergeCell ref="ENI3:ENK3"/>
    <mergeCell ref="ENL3:ENN3"/>
    <mergeCell ref="ENO3:ENQ3"/>
    <mergeCell ref="ENR3:ENT3"/>
    <mergeCell ref="ENU3:ENW3"/>
    <mergeCell ref="EMT3:EMV3"/>
    <mergeCell ref="EMW3:EMY3"/>
    <mergeCell ref="EMZ3:ENB3"/>
    <mergeCell ref="ENC3:ENE3"/>
    <mergeCell ref="ENF3:ENH3"/>
    <mergeCell ref="EME3:EMG3"/>
    <mergeCell ref="EMH3:EMJ3"/>
    <mergeCell ref="EMK3:EMM3"/>
    <mergeCell ref="EMN3:EMP3"/>
    <mergeCell ref="EMQ3:EMS3"/>
    <mergeCell ref="EQF3:EQH3"/>
    <mergeCell ref="EQI3:EQK3"/>
    <mergeCell ref="EQL3:EQN3"/>
    <mergeCell ref="EQO3:EQQ3"/>
    <mergeCell ref="EQR3:EQT3"/>
    <mergeCell ref="EPQ3:EPS3"/>
    <mergeCell ref="EPT3:EPV3"/>
    <mergeCell ref="EPW3:EPY3"/>
    <mergeCell ref="EPZ3:EQB3"/>
    <mergeCell ref="EQC3:EQE3"/>
    <mergeCell ref="EPB3:EPD3"/>
    <mergeCell ref="EPE3:EPG3"/>
    <mergeCell ref="EPH3:EPJ3"/>
    <mergeCell ref="EPK3:EPM3"/>
    <mergeCell ref="EPN3:EPP3"/>
    <mergeCell ref="EOM3:EOO3"/>
    <mergeCell ref="EOP3:EOR3"/>
    <mergeCell ref="EOS3:EOU3"/>
    <mergeCell ref="EOV3:EOX3"/>
    <mergeCell ref="EOY3:EPA3"/>
    <mergeCell ref="ESN3:ESP3"/>
    <mergeCell ref="ESQ3:ESS3"/>
    <mergeCell ref="EST3:ESV3"/>
    <mergeCell ref="ESW3:ESY3"/>
    <mergeCell ref="ESZ3:ETB3"/>
    <mergeCell ref="ERY3:ESA3"/>
    <mergeCell ref="ESB3:ESD3"/>
    <mergeCell ref="ESE3:ESG3"/>
    <mergeCell ref="ESH3:ESJ3"/>
    <mergeCell ref="ESK3:ESM3"/>
    <mergeCell ref="ERJ3:ERL3"/>
    <mergeCell ref="ERM3:ERO3"/>
    <mergeCell ref="ERP3:ERR3"/>
    <mergeCell ref="ERS3:ERU3"/>
    <mergeCell ref="ERV3:ERX3"/>
    <mergeCell ref="EQU3:EQW3"/>
    <mergeCell ref="EQX3:EQZ3"/>
    <mergeCell ref="ERA3:ERC3"/>
    <mergeCell ref="ERD3:ERF3"/>
    <mergeCell ref="ERG3:ERI3"/>
    <mergeCell ref="EUV3:EUX3"/>
    <mergeCell ref="EUY3:EVA3"/>
    <mergeCell ref="EVB3:EVD3"/>
    <mergeCell ref="EVE3:EVG3"/>
    <mergeCell ref="EVH3:EVJ3"/>
    <mergeCell ref="EUG3:EUI3"/>
    <mergeCell ref="EUJ3:EUL3"/>
    <mergeCell ref="EUM3:EUO3"/>
    <mergeCell ref="EUP3:EUR3"/>
    <mergeCell ref="EUS3:EUU3"/>
    <mergeCell ref="ETR3:ETT3"/>
    <mergeCell ref="ETU3:ETW3"/>
    <mergeCell ref="ETX3:ETZ3"/>
    <mergeCell ref="EUA3:EUC3"/>
    <mergeCell ref="EUD3:EUF3"/>
    <mergeCell ref="ETC3:ETE3"/>
    <mergeCell ref="ETF3:ETH3"/>
    <mergeCell ref="ETI3:ETK3"/>
    <mergeCell ref="ETL3:ETN3"/>
    <mergeCell ref="ETO3:ETQ3"/>
    <mergeCell ref="EXD3:EXF3"/>
    <mergeCell ref="EXG3:EXI3"/>
    <mergeCell ref="EXJ3:EXL3"/>
    <mergeCell ref="EXM3:EXO3"/>
    <mergeCell ref="EXP3:EXR3"/>
    <mergeCell ref="EWO3:EWQ3"/>
    <mergeCell ref="EWR3:EWT3"/>
    <mergeCell ref="EWU3:EWW3"/>
    <mergeCell ref="EWX3:EWZ3"/>
    <mergeCell ref="EXA3:EXC3"/>
    <mergeCell ref="EVZ3:EWB3"/>
    <mergeCell ref="EWC3:EWE3"/>
    <mergeCell ref="EWF3:EWH3"/>
    <mergeCell ref="EWI3:EWK3"/>
    <mergeCell ref="EWL3:EWN3"/>
    <mergeCell ref="EVK3:EVM3"/>
    <mergeCell ref="EVN3:EVP3"/>
    <mergeCell ref="EVQ3:EVS3"/>
    <mergeCell ref="EVT3:EVV3"/>
    <mergeCell ref="EVW3:EVY3"/>
    <mergeCell ref="EZL3:EZN3"/>
    <mergeCell ref="EZO3:EZQ3"/>
    <mergeCell ref="EZR3:EZT3"/>
    <mergeCell ref="EZU3:EZW3"/>
    <mergeCell ref="EZX3:EZZ3"/>
    <mergeCell ref="EYW3:EYY3"/>
    <mergeCell ref="EYZ3:EZB3"/>
    <mergeCell ref="EZC3:EZE3"/>
    <mergeCell ref="EZF3:EZH3"/>
    <mergeCell ref="EZI3:EZK3"/>
    <mergeCell ref="EYH3:EYJ3"/>
    <mergeCell ref="EYK3:EYM3"/>
    <mergeCell ref="EYN3:EYP3"/>
    <mergeCell ref="EYQ3:EYS3"/>
    <mergeCell ref="EYT3:EYV3"/>
    <mergeCell ref="EXS3:EXU3"/>
    <mergeCell ref="EXV3:EXX3"/>
    <mergeCell ref="EXY3:EYA3"/>
    <mergeCell ref="EYB3:EYD3"/>
    <mergeCell ref="EYE3:EYG3"/>
    <mergeCell ref="FBT3:FBV3"/>
    <mergeCell ref="FBW3:FBY3"/>
    <mergeCell ref="FBZ3:FCB3"/>
    <mergeCell ref="FCC3:FCE3"/>
    <mergeCell ref="FCF3:FCH3"/>
    <mergeCell ref="FBE3:FBG3"/>
    <mergeCell ref="FBH3:FBJ3"/>
    <mergeCell ref="FBK3:FBM3"/>
    <mergeCell ref="FBN3:FBP3"/>
    <mergeCell ref="FBQ3:FBS3"/>
    <mergeCell ref="FAP3:FAR3"/>
    <mergeCell ref="FAS3:FAU3"/>
    <mergeCell ref="FAV3:FAX3"/>
    <mergeCell ref="FAY3:FBA3"/>
    <mergeCell ref="FBB3:FBD3"/>
    <mergeCell ref="FAA3:FAC3"/>
    <mergeCell ref="FAD3:FAF3"/>
    <mergeCell ref="FAG3:FAI3"/>
    <mergeCell ref="FAJ3:FAL3"/>
    <mergeCell ref="FAM3:FAO3"/>
    <mergeCell ref="FEB3:FED3"/>
    <mergeCell ref="FEE3:FEG3"/>
    <mergeCell ref="FEH3:FEJ3"/>
    <mergeCell ref="FEK3:FEM3"/>
    <mergeCell ref="FEN3:FEP3"/>
    <mergeCell ref="FDM3:FDO3"/>
    <mergeCell ref="FDP3:FDR3"/>
    <mergeCell ref="FDS3:FDU3"/>
    <mergeCell ref="FDV3:FDX3"/>
    <mergeCell ref="FDY3:FEA3"/>
    <mergeCell ref="FCX3:FCZ3"/>
    <mergeCell ref="FDA3:FDC3"/>
    <mergeCell ref="FDD3:FDF3"/>
    <mergeCell ref="FDG3:FDI3"/>
    <mergeCell ref="FDJ3:FDL3"/>
    <mergeCell ref="FCI3:FCK3"/>
    <mergeCell ref="FCL3:FCN3"/>
    <mergeCell ref="FCO3:FCQ3"/>
    <mergeCell ref="FCR3:FCT3"/>
    <mergeCell ref="FCU3:FCW3"/>
    <mergeCell ref="FGJ3:FGL3"/>
    <mergeCell ref="FGM3:FGO3"/>
    <mergeCell ref="FGP3:FGR3"/>
    <mergeCell ref="FGS3:FGU3"/>
    <mergeCell ref="FGV3:FGX3"/>
    <mergeCell ref="FFU3:FFW3"/>
    <mergeCell ref="FFX3:FFZ3"/>
    <mergeCell ref="FGA3:FGC3"/>
    <mergeCell ref="FGD3:FGF3"/>
    <mergeCell ref="FGG3:FGI3"/>
    <mergeCell ref="FFF3:FFH3"/>
    <mergeCell ref="FFI3:FFK3"/>
    <mergeCell ref="FFL3:FFN3"/>
    <mergeCell ref="FFO3:FFQ3"/>
    <mergeCell ref="FFR3:FFT3"/>
    <mergeCell ref="FEQ3:FES3"/>
    <mergeCell ref="FET3:FEV3"/>
    <mergeCell ref="FEW3:FEY3"/>
    <mergeCell ref="FEZ3:FFB3"/>
    <mergeCell ref="FFC3:FFE3"/>
    <mergeCell ref="FIR3:FIT3"/>
    <mergeCell ref="FIU3:FIW3"/>
    <mergeCell ref="FIX3:FIZ3"/>
    <mergeCell ref="FJA3:FJC3"/>
    <mergeCell ref="FJD3:FJF3"/>
    <mergeCell ref="FIC3:FIE3"/>
    <mergeCell ref="FIF3:FIH3"/>
    <mergeCell ref="FII3:FIK3"/>
    <mergeCell ref="FIL3:FIN3"/>
    <mergeCell ref="FIO3:FIQ3"/>
    <mergeCell ref="FHN3:FHP3"/>
    <mergeCell ref="FHQ3:FHS3"/>
    <mergeCell ref="FHT3:FHV3"/>
    <mergeCell ref="FHW3:FHY3"/>
    <mergeCell ref="FHZ3:FIB3"/>
    <mergeCell ref="FGY3:FHA3"/>
    <mergeCell ref="FHB3:FHD3"/>
    <mergeCell ref="FHE3:FHG3"/>
    <mergeCell ref="FHH3:FHJ3"/>
    <mergeCell ref="FHK3:FHM3"/>
    <mergeCell ref="FKZ3:FLB3"/>
    <mergeCell ref="FLC3:FLE3"/>
    <mergeCell ref="FLF3:FLH3"/>
    <mergeCell ref="FLI3:FLK3"/>
    <mergeCell ref="FLL3:FLN3"/>
    <mergeCell ref="FKK3:FKM3"/>
    <mergeCell ref="FKN3:FKP3"/>
    <mergeCell ref="FKQ3:FKS3"/>
    <mergeCell ref="FKT3:FKV3"/>
    <mergeCell ref="FKW3:FKY3"/>
    <mergeCell ref="FJV3:FJX3"/>
    <mergeCell ref="FJY3:FKA3"/>
    <mergeCell ref="FKB3:FKD3"/>
    <mergeCell ref="FKE3:FKG3"/>
    <mergeCell ref="FKH3:FKJ3"/>
    <mergeCell ref="FJG3:FJI3"/>
    <mergeCell ref="FJJ3:FJL3"/>
    <mergeCell ref="FJM3:FJO3"/>
    <mergeCell ref="FJP3:FJR3"/>
    <mergeCell ref="FJS3:FJU3"/>
    <mergeCell ref="FNH3:FNJ3"/>
    <mergeCell ref="FNK3:FNM3"/>
    <mergeCell ref="FNN3:FNP3"/>
    <mergeCell ref="FNQ3:FNS3"/>
    <mergeCell ref="FNT3:FNV3"/>
    <mergeCell ref="FMS3:FMU3"/>
    <mergeCell ref="FMV3:FMX3"/>
    <mergeCell ref="FMY3:FNA3"/>
    <mergeCell ref="FNB3:FND3"/>
    <mergeCell ref="FNE3:FNG3"/>
    <mergeCell ref="FMD3:FMF3"/>
    <mergeCell ref="FMG3:FMI3"/>
    <mergeCell ref="FMJ3:FML3"/>
    <mergeCell ref="FMM3:FMO3"/>
    <mergeCell ref="FMP3:FMR3"/>
    <mergeCell ref="FLO3:FLQ3"/>
    <mergeCell ref="FLR3:FLT3"/>
    <mergeCell ref="FLU3:FLW3"/>
    <mergeCell ref="FLX3:FLZ3"/>
    <mergeCell ref="FMA3:FMC3"/>
    <mergeCell ref="FPP3:FPR3"/>
    <mergeCell ref="FPS3:FPU3"/>
    <mergeCell ref="FPV3:FPX3"/>
    <mergeCell ref="FPY3:FQA3"/>
    <mergeCell ref="FQB3:FQD3"/>
    <mergeCell ref="FPA3:FPC3"/>
    <mergeCell ref="FPD3:FPF3"/>
    <mergeCell ref="FPG3:FPI3"/>
    <mergeCell ref="FPJ3:FPL3"/>
    <mergeCell ref="FPM3:FPO3"/>
    <mergeCell ref="FOL3:FON3"/>
    <mergeCell ref="FOO3:FOQ3"/>
    <mergeCell ref="FOR3:FOT3"/>
    <mergeCell ref="FOU3:FOW3"/>
    <mergeCell ref="FOX3:FOZ3"/>
    <mergeCell ref="FNW3:FNY3"/>
    <mergeCell ref="FNZ3:FOB3"/>
    <mergeCell ref="FOC3:FOE3"/>
    <mergeCell ref="FOF3:FOH3"/>
    <mergeCell ref="FOI3:FOK3"/>
    <mergeCell ref="FRX3:FRZ3"/>
    <mergeCell ref="FSA3:FSC3"/>
    <mergeCell ref="FSD3:FSF3"/>
    <mergeCell ref="FSG3:FSI3"/>
    <mergeCell ref="FSJ3:FSL3"/>
    <mergeCell ref="FRI3:FRK3"/>
    <mergeCell ref="FRL3:FRN3"/>
    <mergeCell ref="FRO3:FRQ3"/>
    <mergeCell ref="FRR3:FRT3"/>
    <mergeCell ref="FRU3:FRW3"/>
    <mergeCell ref="FQT3:FQV3"/>
    <mergeCell ref="FQW3:FQY3"/>
    <mergeCell ref="FQZ3:FRB3"/>
    <mergeCell ref="FRC3:FRE3"/>
    <mergeCell ref="FRF3:FRH3"/>
    <mergeCell ref="FQE3:FQG3"/>
    <mergeCell ref="FQH3:FQJ3"/>
    <mergeCell ref="FQK3:FQM3"/>
    <mergeCell ref="FQN3:FQP3"/>
    <mergeCell ref="FQQ3:FQS3"/>
    <mergeCell ref="FUF3:FUH3"/>
    <mergeCell ref="FUI3:FUK3"/>
    <mergeCell ref="FUL3:FUN3"/>
    <mergeCell ref="FUO3:FUQ3"/>
    <mergeCell ref="FUR3:FUT3"/>
    <mergeCell ref="FTQ3:FTS3"/>
    <mergeCell ref="FTT3:FTV3"/>
    <mergeCell ref="FTW3:FTY3"/>
    <mergeCell ref="FTZ3:FUB3"/>
    <mergeCell ref="FUC3:FUE3"/>
    <mergeCell ref="FTB3:FTD3"/>
    <mergeCell ref="FTE3:FTG3"/>
    <mergeCell ref="FTH3:FTJ3"/>
    <mergeCell ref="FTK3:FTM3"/>
    <mergeCell ref="FTN3:FTP3"/>
    <mergeCell ref="FSM3:FSO3"/>
    <mergeCell ref="FSP3:FSR3"/>
    <mergeCell ref="FSS3:FSU3"/>
    <mergeCell ref="FSV3:FSX3"/>
    <mergeCell ref="FSY3:FTA3"/>
    <mergeCell ref="FWN3:FWP3"/>
    <mergeCell ref="FWQ3:FWS3"/>
    <mergeCell ref="FWT3:FWV3"/>
    <mergeCell ref="FWW3:FWY3"/>
    <mergeCell ref="FWZ3:FXB3"/>
    <mergeCell ref="FVY3:FWA3"/>
    <mergeCell ref="FWB3:FWD3"/>
    <mergeCell ref="FWE3:FWG3"/>
    <mergeCell ref="FWH3:FWJ3"/>
    <mergeCell ref="FWK3:FWM3"/>
    <mergeCell ref="FVJ3:FVL3"/>
    <mergeCell ref="FVM3:FVO3"/>
    <mergeCell ref="FVP3:FVR3"/>
    <mergeCell ref="FVS3:FVU3"/>
    <mergeCell ref="FVV3:FVX3"/>
    <mergeCell ref="FUU3:FUW3"/>
    <mergeCell ref="FUX3:FUZ3"/>
    <mergeCell ref="FVA3:FVC3"/>
    <mergeCell ref="FVD3:FVF3"/>
    <mergeCell ref="FVG3:FVI3"/>
    <mergeCell ref="FYV3:FYX3"/>
    <mergeCell ref="FYY3:FZA3"/>
    <mergeCell ref="FZB3:FZD3"/>
    <mergeCell ref="FZE3:FZG3"/>
    <mergeCell ref="FZH3:FZJ3"/>
    <mergeCell ref="FYG3:FYI3"/>
    <mergeCell ref="FYJ3:FYL3"/>
    <mergeCell ref="FYM3:FYO3"/>
    <mergeCell ref="FYP3:FYR3"/>
    <mergeCell ref="FYS3:FYU3"/>
    <mergeCell ref="FXR3:FXT3"/>
    <mergeCell ref="FXU3:FXW3"/>
    <mergeCell ref="FXX3:FXZ3"/>
    <mergeCell ref="FYA3:FYC3"/>
    <mergeCell ref="FYD3:FYF3"/>
    <mergeCell ref="FXC3:FXE3"/>
    <mergeCell ref="FXF3:FXH3"/>
    <mergeCell ref="FXI3:FXK3"/>
    <mergeCell ref="FXL3:FXN3"/>
    <mergeCell ref="FXO3:FXQ3"/>
    <mergeCell ref="GBD3:GBF3"/>
    <mergeCell ref="GBG3:GBI3"/>
    <mergeCell ref="GBJ3:GBL3"/>
    <mergeCell ref="GBM3:GBO3"/>
    <mergeCell ref="GBP3:GBR3"/>
    <mergeCell ref="GAO3:GAQ3"/>
    <mergeCell ref="GAR3:GAT3"/>
    <mergeCell ref="GAU3:GAW3"/>
    <mergeCell ref="GAX3:GAZ3"/>
    <mergeCell ref="GBA3:GBC3"/>
    <mergeCell ref="FZZ3:GAB3"/>
    <mergeCell ref="GAC3:GAE3"/>
    <mergeCell ref="GAF3:GAH3"/>
    <mergeCell ref="GAI3:GAK3"/>
    <mergeCell ref="GAL3:GAN3"/>
    <mergeCell ref="FZK3:FZM3"/>
    <mergeCell ref="FZN3:FZP3"/>
    <mergeCell ref="FZQ3:FZS3"/>
    <mergeCell ref="FZT3:FZV3"/>
    <mergeCell ref="FZW3:FZY3"/>
    <mergeCell ref="GDL3:GDN3"/>
    <mergeCell ref="GDO3:GDQ3"/>
    <mergeCell ref="GDR3:GDT3"/>
    <mergeCell ref="GDU3:GDW3"/>
    <mergeCell ref="GDX3:GDZ3"/>
    <mergeCell ref="GCW3:GCY3"/>
    <mergeCell ref="GCZ3:GDB3"/>
    <mergeCell ref="GDC3:GDE3"/>
    <mergeCell ref="GDF3:GDH3"/>
    <mergeCell ref="GDI3:GDK3"/>
    <mergeCell ref="GCH3:GCJ3"/>
    <mergeCell ref="GCK3:GCM3"/>
    <mergeCell ref="GCN3:GCP3"/>
    <mergeCell ref="GCQ3:GCS3"/>
    <mergeCell ref="GCT3:GCV3"/>
    <mergeCell ref="GBS3:GBU3"/>
    <mergeCell ref="GBV3:GBX3"/>
    <mergeCell ref="GBY3:GCA3"/>
    <mergeCell ref="GCB3:GCD3"/>
    <mergeCell ref="GCE3:GCG3"/>
    <mergeCell ref="GFT3:GFV3"/>
    <mergeCell ref="GFW3:GFY3"/>
    <mergeCell ref="GFZ3:GGB3"/>
    <mergeCell ref="GGC3:GGE3"/>
    <mergeCell ref="GGF3:GGH3"/>
    <mergeCell ref="GFE3:GFG3"/>
    <mergeCell ref="GFH3:GFJ3"/>
    <mergeCell ref="GFK3:GFM3"/>
    <mergeCell ref="GFN3:GFP3"/>
    <mergeCell ref="GFQ3:GFS3"/>
    <mergeCell ref="GEP3:GER3"/>
    <mergeCell ref="GES3:GEU3"/>
    <mergeCell ref="GEV3:GEX3"/>
    <mergeCell ref="GEY3:GFA3"/>
    <mergeCell ref="GFB3:GFD3"/>
    <mergeCell ref="GEA3:GEC3"/>
    <mergeCell ref="GED3:GEF3"/>
    <mergeCell ref="GEG3:GEI3"/>
    <mergeCell ref="GEJ3:GEL3"/>
    <mergeCell ref="GEM3:GEO3"/>
    <mergeCell ref="GIB3:GID3"/>
    <mergeCell ref="GIE3:GIG3"/>
    <mergeCell ref="GIH3:GIJ3"/>
    <mergeCell ref="GIK3:GIM3"/>
    <mergeCell ref="GIN3:GIP3"/>
    <mergeCell ref="GHM3:GHO3"/>
    <mergeCell ref="GHP3:GHR3"/>
    <mergeCell ref="GHS3:GHU3"/>
    <mergeCell ref="GHV3:GHX3"/>
    <mergeCell ref="GHY3:GIA3"/>
    <mergeCell ref="GGX3:GGZ3"/>
    <mergeCell ref="GHA3:GHC3"/>
    <mergeCell ref="GHD3:GHF3"/>
    <mergeCell ref="GHG3:GHI3"/>
    <mergeCell ref="GHJ3:GHL3"/>
    <mergeCell ref="GGI3:GGK3"/>
    <mergeCell ref="GGL3:GGN3"/>
    <mergeCell ref="GGO3:GGQ3"/>
    <mergeCell ref="GGR3:GGT3"/>
    <mergeCell ref="GGU3:GGW3"/>
    <mergeCell ref="GKJ3:GKL3"/>
    <mergeCell ref="GKM3:GKO3"/>
    <mergeCell ref="GKP3:GKR3"/>
    <mergeCell ref="GKS3:GKU3"/>
    <mergeCell ref="GKV3:GKX3"/>
    <mergeCell ref="GJU3:GJW3"/>
    <mergeCell ref="GJX3:GJZ3"/>
    <mergeCell ref="GKA3:GKC3"/>
    <mergeCell ref="GKD3:GKF3"/>
    <mergeCell ref="GKG3:GKI3"/>
    <mergeCell ref="GJF3:GJH3"/>
    <mergeCell ref="GJI3:GJK3"/>
    <mergeCell ref="GJL3:GJN3"/>
    <mergeCell ref="GJO3:GJQ3"/>
    <mergeCell ref="GJR3:GJT3"/>
    <mergeCell ref="GIQ3:GIS3"/>
    <mergeCell ref="GIT3:GIV3"/>
    <mergeCell ref="GIW3:GIY3"/>
    <mergeCell ref="GIZ3:GJB3"/>
    <mergeCell ref="GJC3:GJE3"/>
    <mergeCell ref="GMR3:GMT3"/>
    <mergeCell ref="GMU3:GMW3"/>
    <mergeCell ref="GMX3:GMZ3"/>
    <mergeCell ref="GNA3:GNC3"/>
    <mergeCell ref="GND3:GNF3"/>
    <mergeCell ref="GMC3:GME3"/>
    <mergeCell ref="GMF3:GMH3"/>
    <mergeCell ref="GMI3:GMK3"/>
    <mergeCell ref="GML3:GMN3"/>
    <mergeCell ref="GMO3:GMQ3"/>
    <mergeCell ref="GLN3:GLP3"/>
    <mergeCell ref="GLQ3:GLS3"/>
    <mergeCell ref="GLT3:GLV3"/>
    <mergeCell ref="GLW3:GLY3"/>
    <mergeCell ref="GLZ3:GMB3"/>
    <mergeCell ref="GKY3:GLA3"/>
    <mergeCell ref="GLB3:GLD3"/>
    <mergeCell ref="GLE3:GLG3"/>
    <mergeCell ref="GLH3:GLJ3"/>
    <mergeCell ref="GLK3:GLM3"/>
    <mergeCell ref="GOZ3:GPB3"/>
    <mergeCell ref="GPC3:GPE3"/>
    <mergeCell ref="GPF3:GPH3"/>
    <mergeCell ref="GPI3:GPK3"/>
    <mergeCell ref="GPL3:GPN3"/>
    <mergeCell ref="GOK3:GOM3"/>
    <mergeCell ref="GON3:GOP3"/>
    <mergeCell ref="GOQ3:GOS3"/>
    <mergeCell ref="GOT3:GOV3"/>
    <mergeCell ref="GOW3:GOY3"/>
    <mergeCell ref="GNV3:GNX3"/>
    <mergeCell ref="GNY3:GOA3"/>
    <mergeCell ref="GOB3:GOD3"/>
    <mergeCell ref="GOE3:GOG3"/>
    <mergeCell ref="GOH3:GOJ3"/>
    <mergeCell ref="GNG3:GNI3"/>
    <mergeCell ref="GNJ3:GNL3"/>
    <mergeCell ref="GNM3:GNO3"/>
    <mergeCell ref="GNP3:GNR3"/>
    <mergeCell ref="GNS3:GNU3"/>
    <mergeCell ref="GRH3:GRJ3"/>
    <mergeCell ref="GRK3:GRM3"/>
    <mergeCell ref="GRN3:GRP3"/>
    <mergeCell ref="GRQ3:GRS3"/>
    <mergeCell ref="GRT3:GRV3"/>
    <mergeCell ref="GQS3:GQU3"/>
    <mergeCell ref="GQV3:GQX3"/>
    <mergeCell ref="GQY3:GRA3"/>
    <mergeCell ref="GRB3:GRD3"/>
    <mergeCell ref="GRE3:GRG3"/>
    <mergeCell ref="GQD3:GQF3"/>
    <mergeCell ref="GQG3:GQI3"/>
    <mergeCell ref="GQJ3:GQL3"/>
    <mergeCell ref="GQM3:GQO3"/>
    <mergeCell ref="GQP3:GQR3"/>
    <mergeCell ref="GPO3:GPQ3"/>
    <mergeCell ref="GPR3:GPT3"/>
    <mergeCell ref="GPU3:GPW3"/>
    <mergeCell ref="GPX3:GPZ3"/>
    <mergeCell ref="GQA3:GQC3"/>
    <mergeCell ref="GTP3:GTR3"/>
    <mergeCell ref="GTS3:GTU3"/>
    <mergeCell ref="GTV3:GTX3"/>
    <mergeCell ref="GTY3:GUA3"/>
    <mergeCell ref="GUB3:GUD3"/>
    <mergeCell ref="GTA3:GTC3"/>
    <mergeCell ref="GTD3:GTF3"/>
    <mergeCell ref="GTG3:GTI3"/>
    <mergeCell ref="GTJ3:GTL3"/>
    <mergeCell ref="GTM3:GTO3"/>
    <mergeCell ref="GSL3:GSN3"/>
    <mergeCell ref="GSO3:GSQ3"/>
    <mergeCell ref="GSR3:GST3"/>
    <mergeCell ref="GSU3:GSW3"/>
    <mergeCell ref="GSX3:GSZ3"/>
    <mergeCell ref="GRW3:GRY3"/>
    <mergeCell ref="GRZ3:GSB3"/>
    <mergeCell ref="GSC3:GSE3"/>
    <mergeCell ref="GSF3:GSH3"/>
    <mergeCell ref="GSI3:GSK3"/>
    <mergeCell ref="GVX3:GVZ3"/>
    <mergeCell ref="GWA3:GWC3"/>
    <mergeCell ref="GWD3:GWF3"/>
    <mergeCell ref="GWG3:GWI3"/>
    <mergeCell ref="GWJ3:GWL3"/>
    <mergeCell ref="GVI3:GVK3"/>
    <mergeCell ref="GVL3:GVN3"/>
    <mergeCell ref="GVO3:GVQ3"/>
    <mergeCell ref="GVR3:GVT3"/>
    <mergeCell ref="GVU3:GVW3"/>
    <mergeCell ref="GUT3:GUV3"/>
    <mergeCell ref="GUW3:GUY3"/>
    <mergeCell ref="GUZ3:GVB3"/>
    <mergeCell ref="GVC3:GVE3"/>
    <mergeCell ref="GVF3:GVH3"/>
    <mergeCell ref="GUE3:GUG3"/>
    <mergeCell ref="GUH3:GUJ3"/>
    <mergeCell ref="GUK3:GUM3"/>
    <mergeCell ref="GUN3:GUP3"/>
    <mergeCell ref="GUQ3:GUS3"/>
    <mergeCell ref="GYF3:GYH3"/>
    <mergeCell ref="GYI3:GYK3"/>
    <mergeCell ref="GYL3:GYN3"/>
    <mergeCell ref="GYO3:GYQ3"/>
    <mergeCell ref="GYR3:GYT3"/>
    <mergeCell ref="GXQ3:GXS3"/>
    <mergeCell ref="GXT3:GXV3"/>
    <mergeCell ref="GXW3:GXY3"/>
    <mergeCell ref="GXZ3:GYB3"/>
    <mergeCell ref="GYC3:GYE3"/>
    <mergeCell ref="GXB3:GXD3"/>
    <mergeCell ref="GXE3:GXG3"/>
    <mergeCell ref="GXH3:GXJ3"/>
    <mergeCell ref="GXK3:GXM3"/>
    <mergeCell ref="GXN3:GXP3"/>
    <mergeCell ref="GWM3:GWO3"/>
    <mergeCell ref="GWP3:GWR3"/>
    <mergeCell ref="GWS3:GWU3"/>
    <mergeCell ref="GWV3:GWX3"/>
    <mergeCell ref="GWY3:GXA3"/>
    <mergeCell ref="HAN3:HAP3"/>
    <mergeCell ref="HAQ3:HAS3"/>
    <mergeCell ref="HAT3:HAV3"/>
    <mergeCell ref="HAW3:HAY3"/>
    <mergeCell ref="HAZ3:HBB3"/>
    <mergeCell ref="GZY3:HAA3"/>
    <mergeCell ref="HAB3:HAD3"/>
    <mergeCell ref="HAE3:HAG3"/>
    <mergeCell ref="HAH3:HAJ3"/>
    <mergeCell ref="HAK3:HAM3"/>
    <mergeCell ref="GZJ3:GZL3"/>
    <mergeCell ref="GZM3:GZO3"/>
    <mergeCell ref="GZP3:GZR3"/>
    <mergeCell ref="GZS3:GZU3"/>
    <mergeCell ref="GZV3:GZX3"/>
    <mergeCell ref="GYU3:GYW3"/>
    <mergeCell ref="GYX3:GYZ3"/>
    <mergeCell ref="GZA3:GZC3"/>
    <mergeCell ref="GZD3:GZF3"/>
    <mergeCell ref="GZG3:GZI3"/>
    <mergeCell ref="HCV3:HCX3"/>
    <mergeCell ref="HCY3:HDA3"/>
    <mergeCell ref="HDB3:HDD3"/>
    <mergeCell ref="HDE3:HDG3"/>
    <mergeCell ref="HDH3:HDJ3"/>
    <mergeCell ref="HCG3:HCI3"/>
    <mergeCell ref="HCJ3:HCL3"/>
    <mergeCell ref="HCM3:HCO3"/>
    <mergeCell ref="HCP3:HCR3"/>
    <mergeCell ref="HCS3:HCU3"/>
    <mergeCell ref="HBR3:HBT3"/>
    <mergeCell ref="HBU3:HBW3"/>
    <mergeCell ref="HBX3:HBZ3"/>
    <mergeCell ref="HCA3:HCC3"/>
    <mergeCell ref="HCD3:HCF3"/>
    <mergeCell ref="HBC3:HBE3"/>
    <mergeCell ref="HBF3:HBH3"/>
    <mergeCell ref="HBI3:HBK3"/>
    <mergeCell ref="HBL3:HBN3"/>
    <mergeCell ref="HBO3:HBQ3"/>
    <mergeCell ref="HFD3:HFF3"/>
    <mergeCell ref="HFG3:HFI3"/>
    <mergeCell ref="HFJ3:HFL3"/>
    <mergeCell ref="HFM3:HFO3"/>
    <mergeCell ref="HFP3:HFR3"/>
    <mergeCell ref="HEO3:HEQ3"/>
    <mergeCell ref="HER3:HET3"/>
    <mergeCell ref="HEU3:HEW3"/>
    <mergeCell ref="HEX3:HEZ3"/>
    <mergeCell ref="HFA3:HFC3"/>
    <mergeCell ref="HDZ3:HEB3"/>
    <mergeCell ref="HEC3:HEE3"/>
    <mergeCell ref="HEF3:HEH3"/>
    <mergeCell ref="HEI3:HEK3"/>
    <mergeCell ref="HEL3:HEN3"/>
    <mergeCell ref="HDK3:HDM3"/>
    <mergeCell ref="HDN3:HDP3"/>
    <mergeCell ref="HDQ3:HDS3"/>
    <mergeCell ref="HDT3:HDV3"/>
    <mergeCell ref="HDW3:HDY3"/>
    <mergeCell ref="HHL3:HHN3"/>
    <mergeCell ref="HHO3:HHQ3"/>
    <mergeCell ref="HHR3:HHT3"/>
    <mergeCell ref="HHU3:HHW3"/>
    <mergeCell ref="HHX3:HHZ3"/>
    <mergeCell ref="HGW3:HGY3"/>
    <mergeCell ref="HGZ3:HHB3"/>
    <mergeCell ref="HHC3:HHE3"/>
    <mergeCell ref="HHF3:HHH3"/>
    <mergeCell ref="HHI3:HHK3"/>
    <mergeCell ref="HGH3:HGJ3"/>
    <mergeCell ref="HGK3:HGM3"/>
    <mergeCell ref="HGN3:HGP3"/>
    <mergeCell ref="HGQ3:HGS3"/>
    <mergeCell ref="HGT3:HGV3"/>
    <mergeCell ref="HFS3:HFU3"/>
    <mergeCell ref="HFV3:HFX3"/>
    <mergeCell ref="HFY3:HGA3"/>
    <mergeCell ref="HGB3:HGD3"/>
    <mergeCell ref="HGE3:HGG3"/>
    <mergeCell ref="HJT3:HJV3"/>
    <mergeCell ref="HJW3:HJY3"/>
    <mergeCell ref="HJZ3:HKB3"/>
    <mergeCell ref="HKC3:HKE3"/>
    <mergeCell ref="HKF3:HKH3"/>
    <mergeCell ref="HJE3:HJG3"/>
    <mergeCell ref="HJH3:HJJ3"/>
    <mergeCell ref="HJK3:HJM3"/>
    <mergeCell ref="HJN3:HJP3"/>
    <mergeCell ref="HJQ3:HJS3"/>
    <mergeCell ref="HIP3:HIR3"/>
    <mergeCell ref="HIS3:HIU3"/>
    <mergeCell ref="HIV3:HIX3"/>
    <mergeCell ref="HIY3:HJA3"/>
    <mergeCell ref="HJB3:HJD3"/>
    <mergeCell ref="HIA3:HIC3"/>
    <mergeCell ref="HID3:HIF3"/>
    <mergeCell ref="HIG3:HII3"/>
    <mergeCell ref="HIJ3:HIL3"/>
    <mergeCell ref="HIM3:HIO3"/>
    <mergeCell ref="HMB3:HMD3"/>
    <mergeCell ref="HME3:HMG3"/>
    <mergeCell ref="HMH3:HMJ3"/>
    <mergeCell ref="HMK3:HMM3"/>
    <mergeCell ref="HMN3:HMP3"/>
    <mergeCell ref="HLM3:HLO3"/>
    <mergeCell ref="HLP3:HLR3"/>
    <mergeCell ref="HLS3:HLU3"/>
    <mergeCell ref="HLV3:HLX3"/>
    <mergeCell ref="HLY3:HMA3"/>
    <mergeCell ref="HKX3:HKZ3"/>
    <mergeCell ref="HLA3:HLC3"/>
    <mergeCell ref="HLD3:HLF3"/>
    <mergeCell ref="HLG3:HLI3"/>
    <mergeCell ref="HLJ3:HLL3"/>
    <mergeCell ref="HKI3:HKK3"/>
    <mergeCell ref="HKL3:HKN3"/>
    <mergeCell ref="HKO3:HKQ3"/>
    <mergeCell ref="HKR3:HKT3"/>
    <mergeCell ref="HKU3:HKW3"/>
    <mergeCell ref="HOJ3:HOL3"/>
    <mergeCell ref="HOM3:HOO3"/>
    <mergeCell ref="HOP3:HOR3"/>
    <mergeCell ref="HOS3:HOU3"/>
    <mergeCell ref="HOV3:HOX3"/>
    <mergeCell ref="HNU3:HNW3"/>
    <mergeCell ref="HNX3:HNZ3"/>
    <mergeCell ref="HOA3:HOC3"/>
    <mergeCell ref="HOD3:HOF3"/>
    <mergeCell ref="HOG3:HOI3"/>
    <mergeCell ref="HNF3:HNH3"/>
    <mergeCell ref="HNI3:HNK3"/>
    <mergeCell ref="HNL3:HNN3"/>
    <mergeCell ref="HNO3:HNQ3"/>
    <mergeCell ref="HNR3:HNT3"/>
    <mergeCell ref="HMQ3:HMS3"/>
    <mergeCell ref="HMT3:HMV3"/>
    <mergeCell ref="HMW3:HMY3"/>
    <mergeCell ref="HMZ3:HNB3"/>
    <mergeCell ref="HNC3:HNE3"/>
    <mergeCell ref="HQR3:HQT3"/>
    <mergeCell ref="HQU3:HQW3"/>
    <mergeCell ref="HQX3:HQZ3"/>
    <mergeCell ref="HRA3:HRC3"/>
    <mergeCell ref="HRD3:HRF3"/>
    <mergeCell ref="HQC3:HQE3"/>
    <mergeCell ref="HQF3:HQH3"/>
    <mergeCell ref="HQI3:HQK3"/>
    <mergeCell ref="HQL3:HQN3"/>
    <mergeCell ref="HQO3:HQQ3"/>
    <mergeCell ref="HPN3:HPP3"/>
    <mergeCell ref="HPQ3:HPS3"/>
    <mergeCell ref="HPT3:HPV3"/>
    <mergeCell ref="HPW3:HPY3"/>
    <mergeCell ref="HPZ3:HQB3"/>
    <mergeCell ref="HOY3:HPA3"/>
    <mergeCell ref="HPB3:HPD3"/>
    <mergeCell ref="HPE3:HPG3"/>
    <mergeCell ref="HPH3:HPJ3"/>
    <mergeCell ref="HPK3:HPM3"/>
    <mergeCell ref="HSZ3:HTB3"/>
    <mergeCell ref="HTC3:HTE3"/>
    <mergeCell ref="HTF3:HTH3"/>
    <mergeCell ref="HTI3:HTK3"/>
    <mergeCell ref="HTL3:HTN3"/>
    <mergeCell ref="HSK3:HSM3"/>
    <mergeCell ref="HSN3:HSP3"/>
    <mergeCell ref="HSQ3:HSS3"/>
    <mergeCell ref="HST3:HSV3"/>
    <mergeCell ref="HSW3:HSY3"/>
    <mergeCell ref="HRV3:HRX3"/>
    <mergeCell ref="HRY3:HSA3"/>
    <mergeCell ref="HSB3:HSD3"/>
    <mergeCell ref="HSE3:HSG3"/>
    <mergeCell ref="HSH3:HSJ3"/>
    <mergeCell ref="HRG3:HRI3"/>
    <mergeCell ref="HRJ3:HRL3"/>
    <mergeCell ref="HRM3:HRO3"/>
    <mergeCell ref="HRP3:HRR3"/>
    <mergeCell ref="HRS3:HRU3"/>
    <mergeCell ref="HVH3:HVJ3"/>
    <mergeCell ref="HVK3:HVM3"/>
    <mergeCell ref="HVN3:HVP3"/>
    <mergeCell ref="HVQ3:HVS3"/>
    <mergeCell ref="HVT3:HVV3"/>
    <mergeCell ref="HUS3:HUU3"/>
    <mergeCell ref="HUV3:HUX3"/>
    <mergeCell ref="HUY3:HVA3"/>
    <mergeCell ref="HVB3:HVD3"/>
    <mergeCell ref="HVE3:HVG3"/>
    <mergeCell ref="HUD3:HUF3"/>
    <mergeCell ref="HUG3:HUI3"/>
    <mergeCell ref="HUJ3:HUL3"/>
    <mergeCell ref="HUM3:HUO3"/>
    <mergeCell ref="HUP3:HUR3"/>
    <mergeCell ref="HTO3:HTQ3"/>
    <mergeCell ref="HTR3:HTT3"/>
    <mergeCell ref="HTU3:HTW3"/>
    <mergeCell ref="HTX3:HTZ3"/>
    <mergeCell ref="HUA3:HUC3"/>
    <mergeCell ref="HXP3:HXR3"/>
    <mergeCell ref="HXS3:HXU3"/>
    <mergeCell ref="HXV3:HXX3"/>
    <mergeCell ref="HXY3:HYA3"/>
    <mergeCell ref="HYB3:HYD3"/>
    <mergeCell ref="HXA3:HXC3"/>
    <mergeCell ref="HXD3:HXF3"/>
    <mergeCell ref="HXG3:HXI3"/>
    <mergeCell ref="HXJ3:HXL3"/>
    <mergeCell ref="HXM3:HXO3"/>
    <mergeCell ref="HWL3:HWN3"/>
    <mergeCell ref="HWO3:HWQ3"/>
    <mergeCell ref="HWR3:HWT3"/>
    <mergeCell ref="HWU3:HWW3"/>
    <mergeCell ref="HWX3:HWZ3"/>
    <mergeCell ref="HVW3:HVY3"/>
    <mergeCell ref="HVZ3:HWB3"/>
    <mergeCell ref="HWC3:HWE3"/>
    <mergeCell ref="HWF3:HWH3"/>
    <mergeCell ref="HWI3:HWK3"/>
    <mergeCell ref="HZX3:HZZ3"/>
    <mergeCell ref="IAA3:IAC3"/>
    <mergeCell ref="IAD3:IAF3"/>
    <mergeCell ref="IAG3:IAI3"/>
    <mergeCell ref="IAJ3:IAL3"/>
    <mergeCell ref="HZI3:HZK3"/>
    <mergeCell ref="HZL3:HZN3"/>
    <mergeCell ref="HZO3:HZQ3"/>
    <mergeCell ref="HZR3:HZT3"/>
    <mergeCell ref="HZU3:HZW3"/>
    <mergeCell ref="HYT3:HYV3"/>
    <mergeCell ref="HYW3:HYY3"/>
    <mergeCell ref="HYZ3:HZB3"/>
    <mergeCell ref="HZC3:HZE3"/>
    <mergeCell ref="HZF3:HZH3"/>
    <mergeCell ref="HYE3:HYG3"/>
    <mergeCell ref="HYH3:HYJ3"/>
    <mergeCell ref="HYK3:HYM3"/>
    <mergeCell ref="HYN3:HYP3"/>
    <mergeCell ref="HYQ3:HYS3"/>
    <mergeCell ref="ICF3:ICH3"/>
    <mergeCell ref="ICI3:ICK3"/>
    <mergeCell ref="ICL3:ICN3"/>
    <mergeCell ref="ICO3:ICQ3"/>
    <mergeCell ref="ICR3:ICT3"/>
    <mergeCell ref="IBQ3:IBS3"/>
    <mergeCell ref="IBT3:IBV3"/>
    <mergeCell ref="IBW3:IBY3"/>
    <mergeCell ref="IBZ3:ICB3"/>
    <mergeCell ref="ICC3:ICE3"/>
    <mergeCell ref="IBB3:IBD3"/>
    <mergeCell ref="IBE3:IBG3"/>
    <mergeCell ref="IBH3:IBJ3"/>
    <mergeCell ref="IBK3:IBM3"/>
    <mergeCell ref="IBN3:IBP3"/>
    <mergeCell ref="IAM3:IAO3"/>
    <mergeCell ref="IAP3:IAR3"/>
    <mergeCell ref="IAS3:IAU3"/>
    <mergeCell ref="IAV3:IAX3"/>
    <mergeCell ref="IAY3:IBA3"/>
    <mergeCell ref="IEN3:IEP3"/>
    <mergeCell ref="IEQ3:IES3"/>
    <mergeCell ref="IET3:IEV3"/>
    <mergeCell ref="IEW3:IEY3"/>
    <mergeCell ref="IEZ3:IFB3"/>
    <mergeCell ref="IDY3:IEA3"/>
    <mergeCell ref="IEB3:IED3"/>
    <mergeCell ref="IEE3:IEG3"/>
    <mergeCell ref="IEH3:IEJ3"/>
    <mergeCell ref="IEK3:IEM3"/>
    <mergeCell ref="IDJ3:IDL3"/>
    <mergeCell ref="IDM3:IDO3"/>
    <mergeCell ref="IDP3:IDR3"/>
    <mergeCell ref="IDS3:IDU3"/>
    <mergeCell ref="IDV3:IDX3"/>
    <mergeCell ref="ICU3:ICW3"/>
    <mergeCell ref="ICX3:ICZ3"/>
    <mergeCell ref="IDA3:IDC3"/>
    <mergeCell ref="IDD3:IDF3"/>
    <mergeCell ref="IDG3:IDI3"/>
    <mergeCell ref="IGV3:IGX3"/>
    <mergeCell ref="IGY3:IHA3"/>
    <mergeCell ref="IHB3:IHD3"/>
    <mergeCell ref="IHE3:IHG3"/>
    <mergeCell ref="IHH3:IHJ3"/>
    <mergeCell ref="IGG3:IGI3"/>
    <mergeCell ref="IGJ3:IGL3"/>
    <mergeCell ref="IGM3:IGO3"/>
    <mergeCell ref="IGP3:IGR3"/>
    <mergeCell ref="IGS3:IGU3"/>
    <mergeCell ref="IFR3:IFT3"/>
    <mergeCell ref="IFU3:IFW3"/>
    <mergeCell ref="IFX3:IFZ3"/>
    <mergeCell ref="IGA3:IGC3"/>
    <mergeCell ref="IGD3:IGF3"/>
    <mergeCell ref="IFC3:IFE3"/>
    <mergeCell ref="IFF3:IFH3"/>
    <mergeCell ref="IFI3:IFK3"/>
    <mergeCell ref="IFL3:IFN3"/>
    <mergeCell ref="IFO3:IFQ3"/>
    <mergeCell ref="IJD3:IJF3"/>
    <mergeCell ref="IJG3:IJI3"/>
    <mergeCell ref="IJJ3:IJL3"/>
    <mergeCell ref="IJM3:IJO3"/>
    <mergeCell ref="IJP3:IJR3"/>
    <mergeCell ref="IIO3:IIQ3"/>
    <mergeCell ref="IIR3:IIT3"/>
    <mergeCell ref="IIU3:IIW3"/>
    <mergeCell ref="IIX3:IIZ3"/>
    <mergeCell ref="IJA3:IJC3"/>
    <mergeCell ref="IHZ3:IIB3"/>
    <mergeCell ref="IIC3:IIE3"/>
    <mergeCell ref="IIF3:IIH3"/>
    <mergeCell ref="III3:IIK3"/>
    <mergeCell ref="IIL3:IIN3"/>
    <mergeCell ref="IHK3:IHM3"/>
    <mergeCell ref="IHN3:IHP3"/>
    <mergeCell ref="IHQ3:IHS3"/>
    <mergeCell ref="IHT3:IHV3"/>
    <mergeCell ref="IHW3:IHY3"/>
    <mergeCell ref="ILL3:ILN3"/>
    <mergeCell ref="ILO3:ILQ3"/>
    <mergeCell ref="ILR3:ILT3"/>
    <mergeCell ref="ILU3:ILW3"/>
    <mergeCell ref="ILX3:ILZ3"/>
    <mergeCell ref="IKW3:IKY3"/>
    <mergeCell ref="IKZ3:ILB3"/>
    <mergeCell ref="ILC3:ILE3"/>
    <mergeCell ref="ILF3:ILH3"/>
    <mergeCell ref="ILI3:ILK3"/>
    <mergeCell ref="IKH3:IKJ3"/>
    <mergeCell ref="IKK3:IKM3"/>
    <mergeCell ref="IKN3:IKP3"/>
    <mergeCell ref="IKQ3:IKS3"/>
    <mergeCell ref="IKT3:IKV3"/>
    <mergeCell ref="IJS3:IJU3"/>
    <mergeCell ref="IJV3:IJX3"/>
    <mergeCell ref="IJY3:IKA3"/>
    <mergeCell ref="IKB3:IKD3"/>
    <mergeCell ref="IKE3:IKG3"/>
    <mergeCell ref="INT3:INV3"/>
    <mergeCell ref="INW3:INY3"/>
    <mergeCell ref="INZ3:IOB3"/>
    <mergeCell ref="IOC3:IOE3"/>
    <mergeCell ref="IOF3:IOH3"/>
    <mergeCell ref="INE3:ING3"/>
    <mergeCell ref="INH3:INJ3"/>
    <mergeCell ref="INK3:INM3"/>
    <mergeCell ref="INN3:INP3"/>
    <mergeCell ref="INQ3:INS3"/>
    <mergeCell ref="IMP3:IMR3"/>
    <mergeCell ref="IMS3:IMU3"/>
    <mergeCell ref="IMV3:IMX3"/>
    <mergeCell ref="IMY3:INA3"/>
    <mergeCell ref="INB3:IND3"/>
    <mergeCell ref="IMA3:IMC3"/>
    <mergeCell ref="IMD3:IMF3"/>
    <mergeCell ref="IMG3:IMI3"/>
    <mergeCell ref="IMJ3:IML3"/>
    <mergeCell ref="IMM3:IMO3"/>
    <mergeCell ref="IQB3:IQD3"/>
    <mergeCell ref="IQE3:IQG3"/>
    <mergeCell ref="IQH3:IQJ3"/>
    <mergeCell ref="IQK3:IQM3"/>
    <mergeCell ref="IQN3:IQP3"/>
    <mergeCell ref="IPM3:IPO3"/>
    <mergeCell ref="IPP3:IPR3"/>
    <mergeCell ref="IPS3:IPU3"/>
    <mergeCell ref="IPV3:IPX3"/>
    <mergeCell ref="IPY3:IQA3"/>
    <mergeCell ref="IOX3:IOZ3"/>
    <mergeCell ref="IPA3:IPC3"/>
    <mergeCell ref="IPD3:IPF3"/>
    <mergeCell ref="IPG3:IPI3"/>
    <mergeCell ref="IPJ3:IPL3"/>
    <mergeCell ref="IOI3:IOK3"/>
    <mergeCell ref="IOL3:ION3"/>
    <mergeCell ref="IOO3:IOQ3"/>
    <mergeCell ref="IOR3:IOT3"/>
    <mergeCell ref="IOU3:IOW3"/>
    <mergeCell ref="ISJ3:ISL3"/>
    <mergeCell ref="ISM3:ISO3"/>
    <mergeCell ref="ISP3:ISR3"/>
    <mergeCell ref="ISS3:ISU3"/>
    <mergeCell ref="ISV3:ISX3"/>
    <mergeCell ref="IRU3:IRW3"/>
    <mergeCell ref="IRX3:IRZ3"/>
    <mergeCell ref="ISA3:ISC3"/>
    <mergeCell ref="ISD3:ISF3"/>
    <mergeCell ref="ISG3:ISI3"/>
    <mergeCell ref="IRF3:IRH3"/>
    <mergeCell ref="IRI3:IRK3"/>
    <mergeCell ref="IRL3:IRN3"/>
    <mergeCell ref="IRO3:IRQ3"/>
    <mergeCell ref="IRR3:IRT3"/>
    <mergeCell ref="IQQ3:IQS3"/>
    <mergeCell ref="IQT3:IQV3"/>
    <mergeCell ref="IQW3:IQY3"/>
    <mergeCell ref="IQZ3:IRB3"/>
    <mergeCell ref="IRC3:IRE3"/>
    <mergeCell ref="IUR3:IUT3"/>
    <mergeCell ref="IUU3:IUW3"/>
    <mergeCell ref="IUX3:IUZ3"/>
    <mergeCell ref="IVA3:IVC3"/>
    <mergeCell ref="IVD3:IVF3"/>
    <mergeCell ref="IUC3:IUE3"/>
    <mergeCell ref="IUF3:IUH3"/>
    <mergeCell ref="IUI3:IUK3"/>
    <mergeCell ref="IUL3:IUN3"/>
    <mergeCell ref="IUO3:IUQ3"/>
    <mergeCell ref="ITN3:ITP3"/>
    <mergeCell ref="ITQ3:ITS3"/>
    <mergeCell ref="ITT3:ITV3"/>
    <mergeCell ref="ITW3:ITY3"/>
    <mergeCell ref="ITZ3:IUB3"/>
    <mergeCell ref="ISY3:ITA3"/>
    <mergeCell ref="ITB3:ITD3"/>
    <mergeCell ref="ITE3:ITG3"/>
    <mergeCell ref="ITH3:ITJ3"/>
    <mergeCell ref="ITK3:ITM3"/>
    <mergeCell ref="IWZ3:IXB3"/>
    <mergeCell ref="IXC3:IXE3"/>
    <mergeCell ref="IXF3:IXH3"/>
    <mergeCell ref="IXI3:IXK3"/>
    <mergeCell ref="IXL3:IXN3"/>
    <mergeCell ref="IWK3:IWM3"/>
    <mergeCell ref="IWN3:IWP3"/>
    <mergeCell ref="IWQ3:IWS3"/>
    <mergeCell ref="IWT3:IWV3"/>
    <mergeCell ref="IWW3:IWY3"/>
    <mergeCell ref="IVV3:IVX3"/>
    <mergeCell ref="IVY3:IWA3"/>
    <mergeCell ref="IWB3:IWD3"/>
    <mergeCell ref="IWE3:IWG3"/>
    <mergeCell ref="IWH3:IWJ3"/>
    <mergeCell ref="IVG3:IVI3"/>
    <mergeCell ref="IVJ3:IVL3"/>
    <mergeCell ref="IVM3:IVO3"/>
    <mergeCell ref="IVP3:IVR3"/>
    <mergeCell ref="IVS3:IVU3"/>
    <mergeCell ref="IZH3:IZJ3"/>
    <mergeCell ref="IZK3:IZM3"/>
    <mergeCell ref="IZN3:IZP3"/>
    <mergeCell ref="IZQ3:IZS3"/>
    <mergeCell ref="IZT3:IZV3"/>
    <mergeCell ref="IYS3:IYU3"/>
    <mergeCell ref="IYV3:IYX3"/>
    <mergeCell ref="IYY3:IZA3"/>
    <mergeCell ref="IZB3:IZD3"/>
    <mergeCell ref="IZE3:IZG3"/>
    <mergeCell ref="IYD3:IYF3"/>
    <mergeCell ref="IYG3:IYI3"/>
    <mergeCell ref="IYJ3:IYL3"/>
    <mergeCell ref="IYM3:IYO3"/>
    <mergeCell ref="IYP3:IYR3"/>
    <mergeCell ref="IXO3:IXQ3"/>
    <mergeCell ref="IXR3:IXT3"/>
    <mergeCell ref="IXU3:IXW3"/>
    <mergeCell ref="IXX3:IXZ3"/>
    <mergeCell ref="IYA3:IYC3"/>
    <mergeCell ref="JBP3:JBR3"/>
    <mergeCell ref="JBS3:JBU3"/>
    <mergeCell ref="JBV3:JBX3"/>
    <mergeCell ref="JBY3:JCA3"/>
    <mergeCell ref="JCB3:JCD3"/>
    <mergeCell ref="JBA3:JBC3"/>
    <mergeCell ref="JBD3:JBF3"/>
    <mergeCell ref="JBG3:JBI3"/>
    <mergeCell ref="JBJ3:JBL3"/>
    <mergeCell ref="JBM3:JBO3"/>
    <mergeCell ref="JAL3:JAN3"/>
    <mergeCell ref="JAO3:JAQ3"/>
    <mergeCell ref="JAR3:JAT3"/>
    <mergeCell ref="JAU3:JAW3"/>
    <mergeCell ref="JAX3:JAZ3"/>
    <mergeCell ref="IZW3:IZY3"/>
    <mergeCell ref="IZZ3:JAB3"/>
    <mergeCell ref="JAC3:JAE3"/>
    <mergeCell ref="JAF3:JAH3"/>
    <mergeCell ref="JAI3:JAK3"/>
    <mergeCell ref="JDX3:JDZ3"/>
    <mergeCell ref="JEA3:JEC3"/>
    <mergeCell ref="JED3:JEF3"/>
    <mergeCell ref="JEG3:JEI3"/>
    <mergeCell ref="JEJ3:JEL3"/>
    <mergeCell ref="JDI3:JDK3"/>
    <mergeCell ref="JDL3:JDN3"/>
    <mergeCell ref="JDO3:JDQ3"/>
    <mergeCell ref="JDR3:JDT3"/>
    <mergeCell ref="JDU3:JDW3"/>
    <mergeCell ref="JCT3:JCV3"/>
    <mergeCell ref="JCW3:JCY3"/>
    <mergeCell ref="JCZ3:JDB3"/>
    <mergeCell ref="JDC3:JDE3"/>
    <mergeCell ref="JDF3:JDH3"/>
    <mergeCell ref="JCE3:JCG3"/>
    <mergeCell ref="JCH3:JCJ3"/>
    <mergeCell ref="JCK3:JCM3"/>
    <mergeCell ref="JCN3:JCP3"/>
    <mergeCell ref="JCQ3:JCS3"/>
    <mergeCell ref="JGF3:JGH3"/>
    <mergeCell ref="JGI3:JGK3"/>
    <mergeCell ref="JGL3:JGN3"/>
    <mergeCell ref="JGO3:JGQ3"/>
    <mergeCell ref="JGR3:JGT3"/>
    <mergeCell ref="JFQ3:JFS3"/>
    <mergeCell ref="JFT3:JFV3"/>
    <mergeCell ref="JFW3:JFY3"/>
    <mergeCell ref="JFZ3:JGB3"/>
    <mergeCell ref="JGC3:JGE3"/>
    <mergeCell ref="JFB3:JFD3"/>
    <mergeCell ref="JFE3:JFG3"/>
    <mergeCell ref="JFH3:JFJ3"/>
    <mergeCell ref="JFK3:JFM3"/>
    <mergeCell ref="JFN3:JFP3"/>
    <mergeCell ref="JEM3:JEO3"/>
    <mergeCell ref="JEP3:JER3"/>
    <mergeCell ref="JES3:JEU3"/>
    <mergeCell ref="JEV3:JEX3"/>
    <mergeCell ref="JEY3:JFA3"/>
    <mergeCell ref="JIN3:JIP3"/>
    <mergeCell ref="JIQ3:JIS3"/>
    <mergeCell ref="JIT3:JIV3"/>
    <mergeCell ref="JIW3:JIY3"/>
    <mergeCell ref="JIZ3:JJB3"/>
    <mergeCell ref="JHY3:JIA3"/>
    <mergeCell ref="JIB3:JID3"/>
    <mergeCell ref="JIE3:JIG3"/>
    <mergeCell ref="JIH3:JIJ3"/>
    <mergeCell ref="JIK3:JIM3"/>
    <mergeCell ref="JHJ3:JHL3"/>
    <mergeCell ref="JHM3:JHO3"/>
    <mergeCell ref="JHP3:JHR3"/>
    <mergeCell ref="JHS3:JHU3"/>
    <mergeCell ref="JHV3:JHX3"/>
    <mergeCell ref="JGU3:JGW3"/>
    <mergeCell ref="JGX3:JGZ3"/>
    <mergeCell ref="JHA3:JHC3"/>
    <mergeCell ref="JHD3:JHF3"/>
    <mergeCell ref="JHG3:JHI3"/>
    <mergeCell ref="JKV3:JKX3"/>
    <mergeCell ref="JKY3:JLA3"/>
    <mergeCell ref="JLB3:JLD3"/>
    <mergeCell ref="JLE3:JLG3"/>
    <mergeCell ref="JLH3:JLJ3"/>
    <mergeCell ref="JKG3:JKI3"/>
    <mergeCell ref="JKJ3:JKL3"/>
    <mergeCell ref="JKM3:JKO3"/>
    <mergeCell ref="JKP3:JKR3"/>
    <mergeCell ref="JKS3:JKU3"/>
    <mergeCell ref="JJR3:JJT3"/>
    <mergeCell ref="JJU3:JJW3"/>
    <mergeCell ref="JJX3:JJZ3"/>
    <mergeCell ref="JKA3:JKC3"/>
    <mergeCell ref="JKD3:JKF3"/>
    <mergeCell ref="JJC3:JJE3"/>
    <mergeCell ref="JJF3:JJH3"/>
    <mergeCell ref="JJI3:JJK3"/>
    <mergeCell ref="JJL3:JJN3"/>
    <mergeCell ref="JJO3:JJQ3"/>
    <mergeCell ref="JND3:JNF3"/>
    <mergeCell ref="JNG3:JNI3"/>
    <mergeCell ref="JNJ3:JNL3"/>
    <mergeCell ref="JNM3:JNO3"/>
    <mergeCell ref="JNP3:JNR3"/>
    <mergeCell ref="JMO3:JMQ3"/>
    <mergeCell ref="JMR3:JMT3"/>
    <mergeCell ref="JMU3:JMW3"/>
    <mergeCell ref="JMX3:JMZ3"/>
    <mergeCell ref="JNA3:JNC3"/>
    <mergeCell ref="JLZ3:JMB3"/>
    <mergeCell ref="JMC3:JME3"/>
    <mergeCell ref="JMF3:JMH3"/>
    <mergeCell ref="JMI3:JMK3"/>
    <mergeCell ref="JML3:JMN3"/>
    <mergeCell ref="JLK3:JLM3"/>
    <mergeCell ref="JLN3:JLP3"/>
    <mergeCell ref="JLQ3:JLS3"/>
    <mergeCell ref="JLT3:JLV3"/>
    <mergeCell ref="JLW3:JLY3"/>
    <mergeCell ref="JPL3:JPN3"/>
    <mergeCell ref="JPO3:JPQ3"/>
    <mergeCell ref="JPR3:JPT3"/>
    <mergeCell ref="JPU3:JPW3"/>
    <mergeCell ref="JPX3:JPZ3"/>
    <mergeCell ref="JOW3:JOY3"/>
    <mergeCell ref="JOZ3:JPB3"/>
    <mergeCell ref="JPC3:JPE3"/>
    <mergeCell ref="JPF3:JPH3"/>
    <mergeCell ref="JPI3:JPK3"/>
    <mergeCell ref="JOH3:JOJ3"/>
    <mergeCell ref="JOK3:JOM3"/>
    <mergeCell ref="JON3:JOP3"/>
    <mergeCell ref="JOQ3:JOS3"/>
    <mergeCell ref="JOT3:JOV3"/>
    <mergeCell ref="JNS3:JNU3"/>
    <mergeCell ref="JNV3:JNX3"/>
    <mergeCell ref="JNY3:JOA3"/>
    <mergeCell ref="JOB3:JOD3"/>
    <mergeCell ref="JOE3:JOG3"/>
    <mergeCell ref="JRT3:JRV3"/>
    <mergeCell ref="JRW3:JRY3"/>
    <mergeCell ref="JRZ3:JSB3"/>
    <mergeCell ref="JSC3:JSE3"/>
    <mergeCell ref="JSF3:JSH3"/>
    <mergeCell ref="JRE3:JRG3"/>
    <mergeCell ref="JRH3:JRJ3"/>
    <mergeCell ref="JRK3:JRM3"/>
    <mergeCell ref="JRN3:JRP3"/>
    <mergeCell ref="JRQ3:JRS3"/>
    <mergeCell ref="JQP3:JQR3"/>
    <mergeCell ref="JQS3:JQU3"/>
    <mergeCell ref="JQV3:JQX3"/>
    <mergeCell ref="JQY3:JRA3"/>
    <mergeCell ref="JRB3:JRD3"/>
    <mergeCell ref="JQA3:JQC3"/>
    <mergeCell ref="JQD3:JQF3"/>
    <mergeCell ref="JQG3:JQI3"/>
    <mergeCell ref="JQJ3:JQL3"/>
    <mergeCell ref="JQM3:JQO3"/>
    <mergeCell ref="JUB3:JUD3"/>
    <mergeCell ref="JUE3:JUG3"/>
    <mergeCell ref="JUH3:JUJ3"/>
    <mergeCell ref="JUK3:JUM3"/>
    <mergeCell ref="JUN3:JUP3"/>
    <mergeCell ref="JTM3:JTO3"/>
    <mergeCell ref="JTP3:JTR3"/>
    <mergeCell ref="JTS3:JTU3"/>
    <mergeCell ref="JTV3:JTX3"/>
    <mergeCell ref="JTY3:JUA3"/>
    <mergeCell ref="JSX3:JSZ3"/>
    <mergeCell ref="JTA3:JTC3"/>
    <mergeCell ref="JTD3:JTF3"/>
    <mergeCell ref="JTG3:JTI3"/>
    <mergeCell ref="JTJ3:JTL3"/>
    <mergeCell ref="JSI3:JSK3"/>
    <mergeCell ref="JSL3:JSN3"/>
    <mergeCell ref="JSO3:JSQ3"/>
    <mergeCell ref="JSR3:JST3"/>
    <mergeCell ref="JSU3:JSW3"/>
    <mergeCell ref="JWJ3:JWL3"/>
    <mergeCell ref="JWM3:JWO3"/>
    <mergeCell ref="JWP3:JWR3"/>
    <mergeCell ref="JWS3:JWU3"/>
    <mergeCell ref="JWV3:JWX3"/>
    <mergeCell ref="JVU3:JVW3"/>
    <mergeCell ref="JVX3:JVZ3"/>
    <mergeCell ref="JWA3:JWC3"/>
    <mergeCell ref="JWD3:JWF3"/>
    <mergeCell ref="JWG3:JWI3"/>
    <mergeCell ref="JVF3:JVH3"/>
    <mergeCell ref="JVI3:JVK3"/>
    <mergeCell ref="JVL3:JVN3"/>
    <mergeCell ref="JVO3:JVQ3"/>
    <mergeCell ref="JVR3:JVT3"/>
    <mergeCell ref="JUQ3:JUS3"/>
    <mergeCell ref="JUT3:JUV3"/>
    <mergeCell ref="JUW3:JUY3"/>
    <mergeCell ref="JUZ3:JVB3"/>
    <mergeCell ref="JVC3:JVE3"/>
    <mergeCell ref="JYR3:JYT3"/>
    <mergeCell ref="JYU3:JYW3"/>
    <mergeCell ref="JYX3:JYZ3"/>
    <mergeCell ref="JZA3:JZC3"/>
    <mergeCell ref="JZD3:JZF3"/>
    <mergeCell ref="JYC3:JYE3"/>
    <mergeCell ref="JYF3:JYH3"/>
    <mergeCell ref="JYI3:JYK3"/>
    <mergeCell ref="JYL3:JYN3"/>
    <mergeCell ref="JYO3:JYQ3"/>
    <mergeCell ref="JXN3:JXP3"/>
    <mergeCell ref="JXQ3:JXS3"/>
    <mergeCell ref="JXT3:JXV3"/>
    <mergeCell ref="JXW3:JXY3"/>
    <mergeCell ref="JXZ3:JYB3"/>
    <mergeCell ref="JWY3:JXA3"/>
    <mergeCell ref="JXB3:JXD3"/>
    <mergeCell ref="JXE3:JXG3"/>
    <mergeCell ref="JXH3:JXJ3"/>
    <mergeCell ref="JXK3:JXM3"/>
    <mergeCell ref="KAZ3:KBB3"/>
    <mergeCell ref="KBC3:KBE3"/>
    <mergeCell ref="KBF3:KBH3"/>
    <mergeCell ref="KBI3:KBK3"/>
    <mergeCell ref="KBL3:KBN3"/>
    <mergeCell ref="KAK3:KAM3"/>
    <mergeCell ref="KAN3:KAP3"/>
    <mergeCell ref="KAQ3:KAS3"/>
    <mergeCell ref="KAT3:KAV3"/>
    <mergeCell ref="KAW3:KAY3"/>
    <mergeCell ref="JZV3:JZX3"/>
    <mergeCell ref="JZY3:KAA3"/>
    <mergeCell ref="KAB3:KAD3"/>
    <mergeCell ref="KAE3:KAG3"/>
    <mergeCell ref="KAH3:KAJ3"/>
    <mergeCell ref="JZG3:JZI3"/>
    <mergeCell ref="JZJ3:JZL3"/>
    <mergeCell ref="JZM3:JZO3"/>
    <mergeCell ref="JZP3:JZR3"/>
    <mergeCell ref="JZS3:JZU3"/>
    <mergeCell ref="KDH3:KDJ3"/>
    <mergeCell ref="KDK3:KDM3"/>
    <mergeCell ref="KDN3:KDP3"/>
    <mergeCell ref="KDQ3:KDS3"/>
    <mergeCell ref="KDT3:KDV3"/>
    <mergeCell ref="KCS3:KCU3"/>
    <mergeCell ref="KCV3:KCX3"/>
    <mergeCell ref="KCY3:KDA3"/>
    <mergeCell ref="KDB3:KDD3"/>
    <mergeCell ref="KDE3:KDG3"/>
    <mergeCell ref="KCD3:KCF3"/>
    <mergeCell ref="KCG3:KCI3"/>
    <mergeCell ref="KCJ3:KCL3"/>
    <mergeCell ref="KCM3:KCO3"/>
    <mergeCell ref="KCP3:KCR3"/>
    <mergeCell ref="KBO3:KBQ3"/>
    <mergeCell ref="KBR3:KBT3"/>
    <mergeCell ref="KBU3:KBW3"/>
    <mergeCell ref="KBX3:KBZ3"/>
    <mergeCell ref="KCA3:KCC3"/>
    <mergeCell ref="KFP3:KFR3"/>
    <mergeCell ref="KFS3:KFU3"/>
    <mergeCell ref="KFV3:KFX3"/>
    <mergeCell ref="KFY3:KGA3"/>
    <mergeCell ref="KGB3:KGD3"/>
    <mergeCell ref="KFA3:KFC3"/>
    <mergeCell ref="KFD3:KFF3"/>
    <mergeCell ref="KFG3:KFI3"/>
    <mergeCell ref="KFJ3:KFL3"/>
    <mergeCell ref="KFM3:KFO3"/>
    <mergeCell ref="KEL3:KEN3"/>
    <mergeCell ref="KEO3:KEQ3"/>
    <mergeCell ref="KER3:KET3"/>
    <mergeCell ref="KEU3:KEW3"/>
    <mergeCell ref="KEX3:KEZ3"/>
    <mergeCell ref="KDW3:KDY3"/>
    <mergeCell ref="KDZ3:KEB3"/>
    <mergeCell ref="KEC3:KEE3"/>
    <mergeCell ref="KEF3:KEH3"/>
    <mergeCell ref="KEI3:KEK3"/>
    <mergeCell ref="KHX3:KHZ3"/>
    <mergeCell ref="KIA3:KIC3"/>
    <mergeCell ref="KID3:KIF3"/>
    <mergeCell ref="KIG3:KII3"/>
    <mergeCell ref="KIJ3:KIL3"/>
    <mergeCell ref="KHI3:KHK3"/>
    <mergeCell ref="KHL3:KHN3"/>
    <mergeCell ref="KHO3:KHQ3"/>
    <mergeCell ref="KHR3:KHT3"/>
    <mergeCell ref="KHU3:KHW3"/>
    <mergeCell ref="KGT3:KGV3"/>
    <mergeCell ref="KGW3:KGY3"/>
    <mergeCell ref="KGZ3:KHB3"/>
    <mergeCell ref="KHC3:KHE3"/>
    <mergeCell ref="KHF3:KHH3"/>
    <mergeCell ref="KGE3:KGG3"/>
    <mergeCell ref="KGH3:KGJ3"/>
    <mergeCell ref="KGK3:KGM3"/>
    <mergeCell ref="KGN3:KGP3"/>
    <mergeCell ref="KGQ3:KGS3"/>
    <mergeCell ref="KKF3:KKH3"/>
    <mergeCell ref="KKI3:KKK3"/>
    <mergeCell ref="KKL3:KKN3"/>
    <mergeCell ref="KKO3:KKQ3"/>
    <mergeCell ref="KKR3:KKT3"/>
    <mergeCell ref="KJQ3:KJS3"/>
    <mergeCell ref="KJT3:KJV3"/>
    <mergeCell ref="KJW3:KJY3"/>
    <mergeCell ref="KJZ3:KKB3"/>
    <mergeCell ref="KKC3:KKE3"/>
    <mergeCell ref="KJB3:KJD3"/>
    <mergeCell ref="KJE3:KJG3"/>
    <mergeCell ref="KJH3:KJJ3"/>
    <mergeCell ref="KJK3:KJM3"/>
    <mergeCell ref="KJN3:KJP3"/>
    <mergeCell ref="KIM3:KIO3"/>
    <mergeCell ref="KIP3:KIR3"/>
    <mergeCell ref="KIS3:KIU3"/>
    <mergeCell ref="KIV3:KIX3"/>
    <mergeCell ref="KIY3:KJA3"/>
    <mergeCell ref="KMN3:KMP3"/>
    <mergeCell ref="KMQ3:KMS3"/>
    <mergeCell ref="KMT3:KMV3"/>
    <mergeCell ref="KMW3:KMY3"/>
    <mergeCell ref="KMZ3:KNB3"/>
    <mergeCell ref="KLY3:KMA3"/>
    <mergeCell ref="KMB3:KMD3"/>
    <mergeCell ref="KME3:KMG3"/>
    <mergeCell ref="KMH3:KMJ3"/>
    <mergeCell ref="KMK3:KMM3"/>
    <mergeCell ref="KLJ3:KLL3"/>
    <mergeCell ref="KLM3:KLO3"/>
    <mergeCell ref="KLP3:KLR3"/>
    <mergeCell ref="KLS3:KLU3"/>
    <mergeCell ref="KLV3:KLX3"/>
    <mergeCell ref="KKU3:KKW3"/>
    <mergeCell ref="KKX3:KKZ3"/>
    <mergeCell ref="KLA3:KLC3"/>
    <mergeCell ref="KLD3:KLF3"/>
    <mergeCell ref="KLG3:KLI3"/>
    <mergeCell ref="KOV3:KOX3"/>
    <mergeCell ref="KOY3:KPA3"/>
    <mergeCell ref="KPB3:KPD3"/>
    <mergeCell ref="KPE3:KPG3"/>
    <mergeCell ref="KPH3:KPJ3"/>
    <mergeCell ref="KOG3:KOI3"/>
    <mergeCell ref="KOJ3:KOL3"/>
    <mergeCell ref="KOM3:KOO3"/>
    <mergeCell ref="KOP3:KOR3"/>
    <mergeCell ref="KOS3:KOU3"/>
    <mergeCell ref="KNR3:KNT3"/>
    <mergeCell ref="KNU3:KNW3"/>
    <mergeCell ref="KNX3:KNZ3"/>
    <mergeCell ref="KOA3:KOC3"/>
    <mergeCell ref="KOD3:KOF3"/>
    <mergeCell ref="KNC3:KNE3"/>
    <mergeCell ref="KNF3:KNH3"/>
    <mergeCell ref="KNI3:KNK3"/>
    <mergeCell ref="KNL3:KNN3"/>
    <mergeCell ref="KNO3:KNQ3"/>
    <mergeCell ref="KRD3:KRF3"/>
    <mergeCell ref="KRG3:KRI3"/>
    <mergeCell ref="KRJ3:KRL3"/>
    <mergeCell ref="KRM3:KRO3"/>
    <mergeCell ref="KRP3:KRR3"/>
    <mergeCell ref="KQO3:KQQ3"/>
    <mergeCell ref="KQR3:KQT3"/>
    <mergeCell ref="KQU3:KQW3"/>
    <mergeCell ref="KQX3:KQZ3"/>
    <mergeCell ref="KRA3:KRC3"/>
    <mergeCell ref="KPZ3:KQB3"/>
    <mergeCell ref="KQC3:KQE3"/>
    <mergeCell ref="KQF3:KQH3"/>
    <mergeCell ref="KQI3:KQK3"/>
    <mergeCell ref="KQL3:KQN3"/>
    <mergeCell ref="KPK3:KPM3"/>
    <mergeCell ref="KPN3:KPP3"/>
    <mergeCell ref="KPQ3:KPS3"/>
    <mergeCell ref="KPT3:KPV3"/>
    <mergeCell ref="KPW3:KPY3"/>
    <mergeCell ref="KTL3:KTN3"/>
    <mergeCell ref="KTO3:KTQ3"/>
    <mergeCell ref="KTR3:KTT3"/>
    <mergeCell ref="KTU3:KTW3"/>
    <mergeCell ref="KTX3:KTZ3"/>
    <mergeCell ref="KSW3:KSY3"/>
    <mergeCell ref="KSZ3:KTB3"/>
    <mergeCell ref="KTC3:KTE3"/>
    <mergeCell ref="KTF3:KTH3"/>
    <mergeCell ref="KTI3:KTK3"/>
    <mergeCell ref="KSH3:KSJ3"/>
    <mergeCell ref="KSK3:KSM3"/>
    <mergeCell ref="KSN3:KSP3"/>
    <mergeCell ref="KSQ3:KSS3"/>
    <mergeCell ref="KST3:KSV3"/>
    <mergeCell ref="KRS3:KRU3"/>
    <mergeCell ref="KRV3:KRX3"/>
    <mergeCell ref="KRY3:KSA3"/>
    <mergeCell ref="KSB3:KSD3"/>
    <mergeCell ref="KSE3:KSG3"/>
    <mergeCell ref="KVT3:KVV3"/>
    <mergeCell ref="KVW3:KVY3"/>
    <mergeCell ref="KVZ3:KWB3"/>
    <mergeCell ref="KWC3:KWE3"/>
    <mergeCell ref="KWF3:KWH3"/>
    <mergeCell ref="KVE3:KVG3"/>
    <mergeCell ref="KVH3:KVJ3"/>
    <mergeCell ref="KVK3:KVM3"/>
    <mergeCell ref="KVN3:KVP3"/>
    <mergeCell ref="KVQ3:KVS3"/>
    <mergeCell ref="KUP3:KUR3"/>
    <mergeCell ref="KUS3:KUU3"/>
    <mergeCell ref="KUV3:KUX3"/>
    <mergeCell ref="KUY3:KVA3"/>
    <mergeCell ref="KVB3:KVD3"/>
    <mergeCell ref="KUA3:KUC3"/>
    <mergeCell ref="KUD3:KUF3"/>
    <mergeCell ref="KUG3:KUI3"/>
    <mergeCell ref="KUJ3:KUL3"/>
    <mergeCell ref="KUM3:KUO3"/>
    <mergeCell ref="KYB3:KYD3"/>
    <mergeCell ref="KYE3:KYG3"/>
    <mergeCell ref="KYH3:KYJ3"/>
    <mergeCell ref="KYK3:KYM3"/>
    <mergeCell ref="KYN3:KYP3"/>
    <mergeCell ref="KXM3:KXO3"/>
    <mergeCell ref="KXP3:KXR3"/>
    <mergeCell ref="KXS3:KXU3"/>
    <mergeCell ref="KXV3:KXX3"/>
    <mergeCell ref="KXY3:KYA3"/>
    <mergeCell ref="KWX3:KWZ3"/>
    <mergeCell ref="KXA3:KXC3"/>
    <mergeCell ref="KXD3:KXF3"/>
    <mergeCell ref="KXG3:KXI3"/>
    <mergeCell ref="KXJ3:KXL3"/>
    <mergeCell ref="KWI3:KWK3"/>
    <mergeCell ref="KWL3:KWN3"/>
    <mergeCell ref="KWO3:KWQ3"/>
    <mergeCell ref="KWR3:KWT3"/>
    <mergeCell ref="KWU3:KWW3"/>
    <mergeCell ref="LAJ3:LAL3"/>
    <mergeCell ref="LAM3:LAO3"/>
    <mergeCell ref="LAP3:LAR3"/>
    <mergeCell ref="LAS3:LAU3"/>
    <mergeCell ref="LAV3:LAX3"/>
    <mergeCell ref="KZU3:KZW3"/>
    <mergeCell ref="KZX3:KZZ3"/>
    <mergeCell ref="LAA3:LAC3"/>
    <mergeCell ref="LAD3:LAF3"/>
    <mergeCell ref="LAG3:LAI3"/>
    <mergeCell ref="KZF3:KZH3"/>
    <mergeCell ref="KZI3:KZK3"/>
    <mergeCell ref="KZL3:KZN3"/>
    <mergeCell ref="KZO3:KZQ3"/>
    <mergeCell ref="KZR3:KZT3"/>
    <mergeCell ref="KYQ3:KYS3"/>
    <mergeCell ref="KYT3:KYV3"/>
    <mergeCell ref="KYW3:KYY3"/>
    <mergeCell ref="KYZ3:KZB3"/>
    <mergeCell ref="KZC3:KZE3"/>
    <mergeCell ref="LCR3:LCT3"/>
    <mergeCell ref="LCU3:LCW3"/>
    <mergeCell ref="LCX3:LCZ3"/>
    <mergeCell ref="LDA3:LDC3"/>
    <mergeCell ref="LDD3:LDF3"/>
    <mergeCell ref="LCC3:LCE3"/>
    <mergeCell ref="LCF3:LCH3"/>
    <mergeCell ref="LCI3:LCK3"/>
    <mergeCell ref="LCL3:LCN3"/>
    <mergeCell ref="LCO3:LCQ3"/>
    <mergeCell ref="LBN3:LBP3"/>
    <mergeCell ref="LBQ3:LBS3"/>
    <mergeCell ref="LBT3:LBV3"/>
    <mergeCell ref="LBW3:LBY3"/>
    <mergeCell ref="LBZ3:LCB3"/>
    <mergeCell ref="LAY3:LBA3"/>
    <mergeCell ref="LBB3:LBD3"/>
    <mergeCell ref="LBE3:LBG3"/>
    <mergeCell ref="LBH3:LBJ3"/>
    <mergeCell ref="LBK3:LBM3"/>
    <mergeCell ref="LEZ3:LFB3"/>
    <mergeCell ref="LFC3:LFE3"/>
    <mergeCell ref="LFF3:LFH3"/>
    <mergeCell ref="LFI3:LFK3"/>
    <mergeCell ref="LFL3:LFN3"/>
    <mergeCell ref="LEK3:LEM3"/>
    <mergeCell ref="LEN3:LEP3"/>
    <mergeCell ref="LEQ3:LES3"/>
    <mergeCell ref="LET3:LEV3"/>
    <mergeCell ref="LEW3:LEY3"/>
    <mergeCell ref="LDV3:LDX3"/>
    <mergeCell ref="LDY3:LEA3"/>
    <mergeCell ref="LEB3:LED3"/>
    <mergeCell ref="LEE3:LEG3"/>
    <mergeCell ref="LEH3:LEJ3"/>
    <mergeCell ref="LDG3:LDI3"/>
    <mergeCell ref="LDJ3:LDL3"/>
    <mergeCell ref="LDM3:LDO3"/>
    <mergeCell ref="LDP3:LDR3"/>
    <mergeCell ref="LDS3:LDU3"/>
    <mergeCell ref="LHH3:LHJ3"/>
    <mergeCell ref="LHK3:LHM3"/>
    <mergeCell ref="LHN3:LHP3"/>
    <mergeCell ref="LHQ3:LHS3"/>
    <mergeCell ref="LHT3:LHV3"/>
    <mergeCell ref="LGS3:LGU3"/>
    <mergeCell ref="LGV3:LGX3"/>
    <mergeCell ref="LGY3:LHA3"/>
    <mergeCell ref="LHB3:LHD3"/>
    <mergeCell ref="LHE3:LHG3"/>
    <mergeCell ref="LGD3:LGF3"/>
    <mergeCell ref="LGG3:LGI3"/>
    <mergeCell ref="LGJ3:LGL3"/>
    <mergeCell ref="LGM3:LGO3"/>
    <mergeCell ref="LGP3:LGR3"/>
    <mergeCell ref="LFO3:LFQ3"/>
    <mergeCell ref="LFR3:LFT3"/>
    <mergeCell ref="LFU3:LFW3"/>
    <mergeCell ref="LFX3:LFZ3"/>
    <mergeCell ref="LGA3:LGC3"/>
    <mergeCell ref="LJP3:LJR3"/>
    <mergeCell ref="LJS3:LJU3"/>
    <mergeCell ref="LJV3:LJX3"/>
    <mergeCell ref="LJY3:LKA3"/>
    <mergeCell ref="LKB3:LKD3"/>
    <mergeCell ref="LJA3:LJC3"/>
    <mergeCell ref="LJD3:LJF3"/>
    <mergeCell ref="LJG3:LJI3"/>
    <mergeCell ref="LJJ3:LJL3"/>
    <mergeCell ref="LJM3:LJO3"/>
    <mergeCell ref="LIL3:LIN3"/>
    <mergeCell ref="LIO3:LIQ3"/>
    <mergeCell ref="LIR3:LIT3"/>
    <mergeCell ref="LIU3:LIW3"/>
    <mergeCell ref="LIX3:LIZ3"/>
    <mergeCell ref="LHW3:LHY3"/>
    <mergeCell ref="LHZ3:LIB3"/>
    <mergeCell ref="LIC3:LIE3"/>
    <mergeCell ref="LIF3:LIH3"/>
    <mergeCell ref="LII3:LIK3"/>
    <mergeCell ref="LLX3:LLZ3"/>
    <mergeCell ref="LMA3:LMC3"/>
    <mergeCell ref="LMD3:LMF3"/>
    <mergeCell ref="LMG3:LMI3"/>
    <mergeCell ref="LMJ3:LML3"/>
    <mergeCell ref="LLI3:LLK3"/>
    <mergeCell ref="LLL3:LLN3"/>
    <mergeCell ref="LLO3:LLQ3"/>
    <mergeCell ref="LLR3:LLT3"/>
    <mergeCell ref="LLU3:LLW3"/>
    <mergeCell ref="LKT3:LKV3"/>
    <mergeCell ref="LKW3:LKY3"/>
    <mergeCell ref="LKZ3:LLB3"/>
    <mergeCell ref="LLC3:LLE3"/>
    <mergeCell ref="LLF3:LLH3"/>
    <mergeCell ref="LKE3:LKG3"/>
    <mergeCell ref="LKH3:LKJ3"/>
    <mergeCell ref="LKK3:LKM3"/>
    <mergeCell ref="LKN3:LKP3"/>
    <mergeCell ref="LKQ3:LKS3"/>
    <mergeCell ref="LOF3:LOH3"/>
    <mergeCell ref="LOI3:LOK3"/>
    <mergeCell ref="LOL3:LON3"/>
    <mergeCell ref="LOO3:LOQ3"/>
    <mergeCell ref="LOR3:LOT3"/>
    <mergeCell ref="LNQ3:LNS3"/>
    <mergeCell ref="LNT3:LNV3"/>
    <mergeCell ref="LNW3:LNY3"/>
    <mergeCell ref="LNZ3:LOB3"/>
    <mergeCell ref="LOC3:LOE3"/>
    <mergeCell ref="LNB3:LND3"/>
    <mergeCell ref="LNE3:LNG3"/>
    <mergeCell ref="LNH3:LNJ3"/>
    <mergeCell ref="LNK3:LNM3"/>
    <mergeCell ref="LNN3:LNP3"/>
    <mergeCell ref="LMM3:LMO3"/>
    <mergeCell ref="LMP3:LMR3"/>
    <mergeCell ref="LMS3:LMU3"/>
    <mergeCell ref="LMV3:LMX3"/>
    <mergeCell ref="LMY3:LNA3"/>
    <mergeCell ref="LQN3:LQP3"/>
    <mergeCell ref="LQQ3:LQS3"/>
    <mergeCell ref="LQT3:LQV3"/>
    <mergeCell ref="LQW3:LQY3"/>
    <mergeCell ref="LQZ3:LRB3"/>
    <mergeCell ref="LPY3:LQA3"/>
    <mergeCell ref="LQB3:LQD3"/>
    <mergeCell ref="LQE3:LQG3"/>
    <mergeCell ref="LQH3:LQJ3"/>
    <mergeCell ref="LQK3:LQM3"/>
    <mergeCell ref="LPJ3:LPL3"/>
    <mergeCell ref="LPM3:LPO3"/>
    <mergeCell ref="LPP3:LPR3"/>
    <mergeCell ref="LPS3:LPU3"/>
    <mergeCell ref="LPV3:LPX3"/>
    <mergeCell ref="LOU3:LOW3"/>
    <mergeCell ref="LOX3:LOZ3"/>
    <mergeCell ref="LPA3:LPC3"/>
    <mergeCell ref="LPD3:LPF3"/>
    <mergeCell ref="LPG3:LPI3"/>
    <mergeCell ref="LSV3:LSX3"/>
    <mergeCell ref="LSY3:LTA3"/>
    <mergeCell ref="LTB3:LTD3"/>
    <mergeCell ref="LTE3:LTG3"/>
    <mergeCell ref="LTH3:LTJ3"/>
    <mergeCell ref="LSG3:LSI3"/>
    <mergeCell ref="LSJ3:LSL3"/>
    <mergeCell ref="LSM3:LSO3"/>
    <mergeCell ref="LSP3:LSR3"/>
    <mergeCell ref="LSS3:LSU3"/>
    <mergeCell ref="LRR3:LRT3"/>
    <mergeCell ref="LRU3:LRW3"/>
    <mergeCell ref="LRX3:LRZ3"/>
    <mergeCell ref="LSA3:LSC3"/>
    <mergeCell ref="LSD3:LSF3"/>
    <mergeCell ref="LRC3:LRE3"/>
    <mergeCell ref="LRF3:LRH3"/>
    <mergeCell ref="LRI3:LRK3"/>
    <mergeCell ref="LRL3:LRN3"/>
    <mergeCell ref="LRO3:LRQ3"/>
    <mergeCell ref="LVD3:LVF3"/>
    <mergeCell ref="LVG3:LVI3"/>
    <mergeCell ref="LVJ3:LVL3"/>
    <mergeCell ref="LVM3:LVO3"/>
    <mergeCell ref="LVP3:LVR3"/>
    <mergeCell ref="LUO3:LUQ3"/>
    <mergeCell ref="LUR3:LUT3"/>
    <mergeCell ref="LUU3:LUW3"/>
    <mergeCell ref="LUX3:LUZ3"/>
    <mergeCell ref="LVA3:LVC3"/>
    <mergeCell ref="LTZ3:LUB3"/>
    <mergeCell ref="LUC3:LUE3"/>
    <mergeCell ref="LUF3:LUH3"/>
    <mergeCell ref="LUI3:LUK3"/>
    <mergeCell ref="LUL3:LUN3"/>
    <mergeCell ref="LTK3:LTM3"/>
    <mergeCell ref="LTN3:LTP3"/>
    <mergeCell ref="LTQ3:LTS3"/>
    <mergeCell ref="LTT3:LTV3"/>
    <mergeCell ref="LTW3:LTY3"/>
    <mergeCell ref="LXL3:LXN3"/>
    <mergeCell ref="LXO3:LXQ3"/>
    <mergeCell ref="LXR3:LXT3"/>
    <mergeCell ref="LXU3:LXW3"/>
    <mergeCell ref="LXX3:LXZ3"/>
    <mergeCell ref="LWW3:LWY3"/>
    <mergeCell ref="LWZ3:LXB3"/>
    <mergeCell ref="LXC3:LXE3"/>
    <mergeCell ref="LXF3:LXH3"/>
    <mergeCell ref="LXI3:LXK3"/>
    <mergeCell ref="LWH3:LWJ3"/>
    <mergeCell ref="LWK3:LWM3"/>
    <mergeCell ref="LWN3:LWP3"/>
    <mergeCell ref="LWQ3:LWS3"/>
    <mergeCell ref="LWT3:LWV3"/>
    <mergeCell ref="LVS3:LVU3"/>
    <mergeCell ref="LVV3:LVX3"/>
    <mergeCell ref="LVY3:LWA3"/>
    <mergeCell ref="LWB3:LWD3"/>
    <mergeCell ref="LWE3:LWG3"/>
    <mergeCell ref="LZT3:LZV3"/>
    <mergeCell ref="LZW3:LZY3"/>
    <mergeCell ref="LZZ3:MAB3"/>
    <mergeCell ref="MAC3:MAE3"/>
    <mergeCell ref="MAF3:MAH3"/>
    <mergeCell ref="LZE3:LZG3"/>
    <mergeCell ref="LZH3:LZJ3"/>
    <mergeCell ref="LZK3:LZM3"/>
    <mergeCell ref="LZN3:LZP3"/>
    <mergeCell ref="LZQ3:LZS3"/>
    <mergeCell ref="LYP3:LYR3"/>
    <mergeCell ref="LYS3:LYU3"/>
    <mergeCell ref="LYV3:LYX3"/>
    <mergeCell ref="LYY3:LZA3"/>
    <mergeCell ref="LZB3:LZD3"/>
    <mergeCell ref="LYA3:LYC3"/>
    <mergeCell ref="LYD3:LYF3"/>
    <mergeCell ref="LYG3:LYI3"/>
    <mergeCell ref="LYJ3:LYL3"/>
    <mergeCell ref="LYM3:LYO3"/>
    <mergeCell ref="MCB3:MCD3"/>
    <mergeCell ref="MCE3:MCG3"/>
    <mergeCell ref="MCH3:MCJ3"/>
    <mergeCell ref="MCK3:MCM3"/>
    <mergeCell ref="MCN3:MCP3"/>
    <mergeCell ref="MBM3:MBO3"/>
    <mergeCell ref="MBP3:MBR3"/>
    <mergeCell ref="MBS3:MBU3"/>
    <mergeCell ref="MBV3:MBX3"/>
    <mergeCell ref="MBY3:MCA3"/>
    <mergeCell ref="MAX3:MAZ3"/>
    <mergeCell ref="MBA3:MBC3"/>
    <mergeCell ref="MBD3:MBF3"/>
    <mergeCell ref="MBG3:MBI3"/>
    <mergeCell ref="MBJ3:MBL3"/>
    <mergeCell ref="MAI3:MAK3"/>
    <mergeCell ref="MAL3:MAN3"/>
    <mergeCell ref="MAO3:MAQ3"/>
    <mergeCell ref="MAR3:MAT3"/>
    <mergeCell ref="MAU3:MAW3"/>
    <mergeCell ref="MEJ3:MEL3"/>
    <mergeCell ref="MEM3:MEO3"/>
    <mergeCell ref="MEP3:MER3"/>
    <mergeCell ref="MES3:MEU3"/>
    <mergeCell ref="MEV3:MEX3"/>
    <mergeCell ref="MDU3:MDW3"/>
    <mergeCell ref="MDX3:MDZ3"/>
    <mergeCell ref="MEA3:MEC3"/>
    <mergeCell ref="MED3:MEF3"/>
    <mergeCell ref="MEG3:MEI3"/>
    <mergeCell ref="MDF3:MDH3"/>
    <mergeCell ref="MDI3:MDK3"/>
    <mergeCell ref="MDL3:MDN3"/>
    <mergeCell ref="MDO3:MDQ3"/>
    <mergeCell ref="MDR3:MDT3"/>
    <mergeCell ref="MCQ3:MCS3"/>
    <mergeCell ref="MCT3:MCV3"/>
    <mergeCell ref="MCW3:MCY3"/>
    <mergeCell ref="MCZ3:MDB3"/>
    <mergeCell ref="MDC3:MDE3"/>
    <mergeCell ref="MGR3:MGT3"/>
    <mergeCell ref="MGU3:MGW3"/>
    <mergeCell ref="MGX3:MGZ3"/>
    <mergeCell ref="MHA3:MHC3"/>
    <mergeCell ref="MHD3:MHF3"/>
    <mergeCell ref="MGC3:MGE3"/>
    <mergeCell ref="MGF3:MGH3"/>
    <mergeCell ref="MGI3:MGK3"/>
    <mergeCell ref="MGL3:MGN3"/>
    <mergeCell ref="MGO3:MGQ3"/>
    <mergeCell ref="MFN3:MFP3"/>
    <mergeCell ref="MFQ3:MFS3"/>
    <mergeCell ref="MFT3:MFV3"/>
    <mergeCell ref="MFW3:MFY3"/>
    <mergeCell ref="MFZ3:MGB3"/>
    <mergeCell ref="MEY3:MFA3"/>
    <mergeCell ref="MFB3:MFD3"/>
    <mergeCell ref="MFE3:MFG3"/>
    <mergeCell ref="MFH3:MFJ3"/>
    <mergeCell ref="MFK3:MFM3"/>
    <mergeCell ref="MIZ3:MJB3"/>
    <mergeCell ref="MJC3:MJE3"/>
    <mergeCell ref="MJF3:MJH3"/>
    <mergeCell ref="MJI3:MJK3"/>
    <mergeCell ref="MJL3:MJN3"/>
    <mergeCell ref="MIK3:MIM3"/>
    <mergeCell ref="MIN3:MIP3"/>
    <mergeCell ref="MIQ3:MIS3"/>
    <mergeCell ref="MIT3:MIV3"/>
    <mergeCell ref="MIW3:MIY3"/>
    <mergeCell ref="MHV3:MHX3"/>
    <mergeCell ref="MHY3:MIA3"/>
    <mergeCell ref="MIB3:MID3"/>
    <mergeCell ref="MIE3:MIG3"/>
    <mergeCell ref="MIH3:MIJ3"/>
    <mergeCell ref="MHG3:MHI3"/>
    <mergeCell ref="MHJ3:MHL3"/>
    <mergeCell ref="MHM3:MHO3"/>
    <mergeCell ref="MHP3:MHR3"/>
    <mergeCell ref="MHS3:MHU3"/>
    <mergeCell ref="MLH3:MLJ3"/>
    <mergeCell ref="MLK3:MLM3"/>
    <mergeCell ref="MLN3:MLP3"/>
    <mergeCell ref="MLQ3:MLS3"/>
    <mergeCell ref="MLT3:MLV3"/>
    <mergeCell ref="MKS3:MKU3"/>
    <mergeCell ref="MKV3:MKX3"/>
    <mergeCell ref="MKY3:MLA3"/>
    <mergeCell ref="MLB3:MLD3"/>
    <mergeCell ref="MLE3:MLG3"/>
    <mergeCell ref="MKD3:MKF3"/>
    <mergeCell ref="MKG3:MKI3"/>
    <mergeCell ref="MKJ3:MKL3"/>
    <mergeCell ref="MKM3:MKO3"/>
    <mergeCell ref="MKP3:MKR3"/>
    <mergeCell ref="MJO3:MJQ3"/>
    <mergeCell ref="MJR3:MJT3"/>
    <mergeCell ref="MJU3:MJW3"/>
    <mergeCell ref="MJX3:MJZ3"/>
    <mergeCell ref="MKA3:MKC3"/>
    <mergeCell ref="MNP3:MNR3"/>
    <mergeCell ref="MNS3:MNU3"/>
    <mergeCell ref="MNV3:MNX3"/>
    <mergeCell ref="MNY3:MOA3"/>
    <mergeCell ref="MOB3:MOD3"/>
    <mergeCell ref="MNA3:MNC3"/>
    <mergeCell ref="MND3:MNF3"/>
    <mergeCell ref="MNG3:MNI3"/>
    <mergeCell ref="MNJ3:MNL3"/>
    <mergeCell ref="MNM3:MNO3"/>
    <mergeCell ref="MML3:MMN3"/>
    <mergeCell ref="MMO3:MMQ3"/>
    <mergeCell ref="MMR3:MMT3"/>
    <mergeCell ref="MMU3:MMW3"/>
    <mergeCell ref="MMX3:MMZ3"/>
    <mergeCell ref="MLW3:MLY3"/>
    <mergeCell ref="MLZ3:MMB3"/>
    <mergeCell ref="MMC3:MME3"/>
    <mergeCell ref="MMF3:MMH3"/>
    <mergeCell ref="MMI3:MMK3"/>
    <mergeCell ref="MPX3:MPZ3"/>
    <mergeCell ref="MQA3:MQC3"/>
    <mergeCell ref="MQD3:MQF3"/>
    <mergeCell ref="MQG3:MQI3"/>
    <mergeCell ref="MQJ3:MQL3"/>
    <mergeCell ref="MPI3:MPK3"/>
    <mergeCell ref="MPL3:MPN3"/>
    <mergeCell ref="MPO3:MPQ3"/>
    <mergeCell ref="MPR3:MPT3"/>
    <mergeCell ref="MPU3:MPW3"/>
    <mergeCell ref="MOT3:MOV3"/>
    <mergeCell ref="MOW3:MOY3"/>
    <mergeCell ref="MOZ3:MPB3"/>
    <mergeCell ref="MPC3:MPE3"/>
    <mergeCell ref="MPF3:MPH3"/>
    <mergeCell ref="MOE3:MOG3"/>
    <mergeCell ref="MOH3:MOJ3"/>
    <mergeCell ref="MOK3:MOM3"/>
    <mergeCell ref="MON3:MOP3"/>
    <mergeCell ref="MOQ3:MOS3"/>
    <mergeCell ref="MSF3:MSH3"/>
    <mergeCell ref="MSI3:MSK3"/>
    <mergeCell ref="MSL3:MSN3"/>
    <mergeCell ref="MSO3:MSQ3"/>
    <mergeCell ref="MSR3:MST3"/>
    <mergeCell ref="MRQ3:MRS3"/>
    <mergeCell ref="MRT3:MRV3"/>
    <mergeCell ref="MRW3:MRY3"/>
    <mergeCell ref="MRZ3:MSB3"/>
    <mergeCell ref="MSC3:MSE3"/>
    <mergeCell ref="MRB3:MRD3"/>
    <mergeCell ref="MRE3:MRG3"/>
    <mergeCell ref="MRH3:MRJ3"/>
    <mergeCell ref="MRK3:MRM3"/>
    <mergeCell ref="MRN3:MRP3"/>
    <mergeCell ref="MQM3:MQO3"/>
    <mergeCell ref="MQP3:MQR3"/>
    <mergeCell ref="MQS3:MQU3"/>
    <mergeCell ref="MQV3:MQX3"/>
    <mergeCell ref="MQY3:MRA3"/>
    <mergeCell ref="MUN3:MUP3"/>
    <mergeCell ref="MUQ3:MUS3"/>
    <mergeCell ref="MUT3:MUV3"/>
    <mergeCell ref="MUW3:MUY3"/>
    <mergeCell ref="MUZ3:MVB3"/>
    <mergeCell ref="MTY3:MUA3"/>
    <mergeCell ref="MUB3:MUD3"/>
    <mergeCell ref="MUE3:MUG3"/>
    <mergeCell ref="MUH3:MUJ3"/>
    <mergeCell ref="MUK3:MUM3"/>
    <mergeCell ref="MTJ3:MTL3"/>
    <mergeCell ref="MTM3:MTO3"/>
    <mergeCell ref="MTP3:MTR3"/>
    <mergeCell ref="MTS3:MTU3"/>
    <mergeCell ref="MTV3:MTX3"/>
    <mergeCell ref="MSU3:MSW3"/>
    <mergeCell ref="MSX3:MSZ3"/>
    <mergeCell ref="MTA3:MTC3"/>
    <mergeCell ref="MTD3:MTF3"/>
    <mergeCell ref="MTG3:MTI3"/>
    <mergeCell ref="MWV3:MWX3"/>
    <mergeCell ref="MWY3:MXA3"/>
    <mergeCell ref="MXB3:MXD3"/>
    <mergeCell ref="MXE3:MXG3"/>
    <mergeCell ref="MXH3:MXJ3"/>
    <mergeCell ref="MWG3:MWI3"/>
    <mergeCell ref="MWJ3:MWL3"/>
    <mergeCell ref="MWM3:MWO3"/>
    <mergeCell ref="MWP3:MWR3"/>
    <mergeCell ref="MWS3:MWU3"/>
    <mergeCell ref="MVR3:MVT3"/>
    <mergeCell ref="MVU3:MVW3"/>
    <mergeCell ref="MVX3:MVZ3"/>
    <mergeCell ref="MWA3:MWC3"/>
    <mergeCell ref="MWD3:MWF3"/>
    <mergeCell ref="MVC3:MVE3"/>
    <mergeCell ref="MVF3:MVH3"/>
    <mergeCell ref="MVI3:MVK3"/>
    <mergeCell ref="MVL3:MVN3"/>
    <mergeCell ref="MVO3:MVQ3"/>
    <mergeCell ref="MZD3:MZF3"/>
    <mergeCell ref="MZG3:MZI3"/>
    <mergeCell ref="MZJ3:MZL3"/>
    <mergeCell ref="MZM3:MZO3"/>
    <mergeCell ref="MZP3:MZR3"/>
    <mergeCell ref="MYO3:MYQ3"/>
    <mergeCell ref="MYR3:MYT3"/>
    <mergeCell ref="MYU3:MYW3"/>
    <mergeCell ref="MYX3:MYZ3"/>
    <mergeCell ref="MZA3:MZC3"/>
    <mergeCell ref="MXZ3:MYB3"/>
    <mergeCell ref="MYC3:MYE3"/>
    <mergeCell ref="MYF3:MYH3"/>
    <mergeCell ref="MYI3:MYK3"/>
    <mergeCell ref="MYL3:MYN3"/>
    <mergeCell ref="MXK3:MXM3"/>
    <mergeCell ref="MXN3:MXP3"/>
    <mergeCell ref="MXQ3:MXS3"/>
    <mergeCell ref="MXT3:MXV3"/>
    <mergeCell ref="MXW3:MXY3"/>
    <mergeCell ref="NBL3:NBN3"/>
    <mergeCell ref="NBO3:NBQ3"/>
    <mergeCell ref="NBR3:NBT3"/>
    <mergeCell ref="NBU3:NBW3"/>
    <mergeCell ref="NBX3:NBZ3"/>
    <mergeCell ref="NAW3:NAY3"/>
    <mergeCell ref="NAZ3:NBB3"/>
    <mergeCell ref="NBC3:NBE3"/>
    <mergeCell ref="NBF3:NBH3"/>
    <mergeCell ref="NBI3:NBK3"/>
    <mergeCell ref="NAH3:NAJ3"/>
    <mergeCell ref="NAK3:NAM3"/>
    <mergeCell ref="NAN3:NAP3"/>
    <mergeCell ref="NAQ3:NAS3"/>
    <mergeCell ref="NAT3:NAV3"/>
    <mergeCell ref="MZS3:MZU3"/>
    <mergeCell ref="MZV3:MZX3"/>
    <mergeCell ref="MZY3:NAA3"/>
    <mergeCell ref="NAB3:NAD3"/>
    <mergeCell ref="NAE3:NAG3"/>
    <mergeCell ref="NDT3:NDV3"/>
    <mergeCell ref="NDW3:NDY3"/>
    <mergeCell ref="NDZ3:NEB3"/>
    <mergeCell ref="NEC3:NEE3"/>
    <mergeCell ref="NEF3:NEH3"/>
    <mergeCell ref="NDE3:NDG3"/>
    <mergeCell ref="NDH3:NDJ3"/>
    <mergeCell ref="NDK3:NDM3"/>
    <mergeCell ref="NDN3:NDP3"/>
    <mergeCell ref="NDQ3:NDS3"/>
    <mergeCell ref="NCP3:NCR3"/>
    <mergeCell ref="NCS3:NCU3"/>
    <mergeCell ref="NCV3:NCX3"/>
    <mergeCell ref="NCY3:NDA3"/>
    <mergeCell ref="NDB3:NDD3"/>
    <mergeCell ref="NCA3:NCC3"/>
    <mergeCell ref="NCD3:NCF3"/>
    <mergeCell ref="NCG3:NCI3"/>
    <mergeCell ref="NCJ3:NCL3"/>
    <mergeCell ref="NCM3:NCO3"/>
    <mergeCell ref="NGB3:NGD3"/>
    <mergeCell ref="NGE3:NGG3"/>
    <mergeCell ref="NGH3:NGJ3"/>
    <mergeCell ref="NGK3:NGM3"/>
    <mergeCell ref="NGN3:NGP3"/>
    <mergeCell ref="NFM3:NFO3"/>
    <mergeCell ref="NFP3:NFR3"/>
    <mergeCell ref="NFS3:NFU3"/>
    <mergeCell ref="NFV3:NFX3"/>
    <mergeCell ref="NFY3:NGA3"/>
    <mergeCell ref="NEX3:NEZ3"/>
    <mergeCell ref="NFA3:NFC3"/>
    <mergeCell ref="NFD3:NFF3"/>
    <mergeCell ref="NFG3:NFI3"/>
    <mergeCell ref="NFJ3:NFL3"/>
    <mergeCell ref="NEI3:NEK3"/>
    <mergeCell ref="NEL3:NEN3"/>
    <mergeCell ref="NEO3:NEQ3"/>
    <mergeCell ref="NER3:NET3"/>
    <mergeCell ref="NEU3:NEW3"/>
    <mergeCell ref="NIJ3:NIL3"/>
    <mergeCell ref="NIM3:NIO3"/>
    <mergeCell ref="NIP3:NIR3"/>
    <mergeCell ref="NIS3:NIU3"/>
    <mergeCell ref="NIV3:NIX3"/>
    <mergeCell ref="NHU3:NHW3"/>
    <mergeCell ref="NHX3:NHZ3"/>
    <mergeCell ref="NIA3:NIC3"/>
    <mergeCell ref="NID3:NIF3"/>
    <mergeCell ref="NIG3:NII3"/>
    <mergeCell ref="NHF3:NHH3"/>
    <mergeCell ref="NHI3:NHK3"/>
    <mergeCell ref="NHL3:NHN3"/>
    <mergeCell ref="NHO3:NHQ3"/>
    <mergeCell ref="NHR3:NHT3"/>
    <mergeCell ref="NGQ3:NGS3"/>
    <mergeCell ref="NGT3:NGV3"/>
    <mergeCell ref="NGW3:NGY3"/>
    <mergeCell ref="NGZ3:NHB3"/>
    <mergeCell ref="NHC3:NHE3"/>
    <mergeCell ref="NKR3:NKT3"/>
    <mergeCell ref="NKU3:NKW3"/>
    <mergeCell ref="NKX3:NKZ3"/>
    <mergeCell ref="NLA3:NLC3"/>
    <mergeCell ref="NLD3:NLF3"/>
    <mergeCell ref="NKC3:NKE3"/>
    <mergeCell ref="NKF3:NKH3"/>
    <mergeCell ref="NKI3:NKK3"/>
    <mergeCell ref="NKL3:NKN3"/>
    <mergeCell ref="NKO3:NKQ3"/>
    <mergeCell ref="NJN3:NJP3"/>
    <mergeCell ref="NJQ3:NJS3"/>
    <mergeCell ref="NJT3:NJV3"/>
    <mergeCell ref="NJW3:NJY3"/>
    <mergeCell ref="NJZ3:NKB3"/>
    <mergeCell ref="NIY3:NJA3"/>
    <mergeCell ref="NJB3:NJD3"/>
    <mergeCell ref="NJE3:NJG3"/>
    <mergeCell ref="NJH3:NJJ3"/>
    <mergeCell ref="NJK3:NJM3"/>
    <mergeCell ref="NMZ3:NNB3"/>
    <mergeCell ref="NNC3:NNE3"/>
    <mergeCell ref="NNF3:NNH3"/>
    <mergeCell ref="NNI3:NNK3"/>
    <mergeCell ref="NNL3:NNN3"/>
    <mergeCell ref="NMK3:NMM3"/>
    <mergeCell ref="NMN3:NMP3"/>
    <mergeCell ref="NMQ3:NMS3"/>
    <mergeCell ref="NMT3:NMV3"/>
    <mergeCell ref="NMW3:NMY3"/>
    <mergeCell ref="NLV3:NLX3"/>
    <mergeCell ref="NLY3:NMA3"/>
    <mergeCell ref="NMB3:NMD3"/>
    <mergeCell ref="NME3:NMG3"/>
    <mergeCell ref="NMH3:NMJ3"/>
    <mergeCell ref="NLG3:NLI3"/>
    <mergeCell ref="NLJ3:NLL3"/>
    <mergeCell ref="NLM3:NLO3"/>
    <mergeCell ref="NLP3:NLR3"/>
    <mergeCell ref="NLS3:NLU3"/>
    <mergeCell ref="NPH3:NPJ3"/>
    <mergeCell ref="NPK3:NPM3"/>
    <mergeCell ref="NPN3:NPP3"/>
    <mergeCell ref="NPQ3:NPS3"/>
    <mergeCell ref="NPT3:NPV3"/>
    <mergeCell ref="NOS3:NOU3"/>
    <mergeCell ref="NOV3:NOX3"/>
    <mergeCell ref="NOY3:NPA3"/>
    <mergeCell ref="NPB3:NPD3"/>
    <mergeCell ref="NPE3:NPG3"/>
    <mergeCell ref="NOD3:NOF3"/>
    <mergeCell ref="NOG3:NOI3"/>
    <mergeCell ref="NOJ3:NOL3"/>
    <mergeCell ref="NOM3:NOO3"/>
    <mergeCell ref="NOP3:NOR3"/>
    <mergeCell ref="NNO3:NNQ3"/>
    <mergeCell ref="NNR3:NNT3"/>
    <mergeCell ref="NNU3:NNW3"/>
    <mergeCell ref="NNX3:NNZ3"/>
    <mergeCell ref="NOA3:NOC3"/>
    <mergeCell ref="NRP3:NRR3"/>
    <mergeCell ref="NRS3:NRU3"/>
    <mergeCell ref="NRV3:NRX3"/>
    <mergeCell ref="NRY3:NSA3"/>
    <mergeCell ref="NSB3:NSD3"/>
    <mergeCell ref="NRA3:NRC3"/>
    <mergeCell ref="NRD3:NRF3"/>
    <mergeCell ref="NRG3:NRI3"/>
    <mergeCell ref="NRJ3:NRL3"/>
    <mergeCell ref="NRM3:NRO3"/>
    <mergeCell ref="NQL3:NQN3"/>
    <mergeCell ref="NQO3:NQQ3"/>
    <mergeCell ref="NQR3:NQT3"/>
    <mergeCell ref="NQU3:NQW3"/>
    <mergeCell ref="NQX3:NQZ3"/>
    <mergeCell ref="NPW3:NPY3"/>
    <mergeCell ref="NPZ3:NQB3"/>
    <mergeCell ref="NQC3:NQE3"/>
    <mergeCell ref="NQF3:NQH3"/>
    <mergeCell ref="NQI3:NQK3"/>
    <mergeCell ref="NTX3:NTZ3"/>
    <mergeCell ref="NUA3:NUC3"/>
    <mergeCell ref="NUD3:NUF3"/>
    <mergeCell ref="NUG3:NUI3"/>
    <mergeCell ref="NUJ3:NUL3"/>
    <mergeCell ref="NTI3:NTK3"/>
    <mergeCell ref="NTL3:NTN3"/>
    <mergeCell ref="NTO3:NTQ3"/>
    <mergeCell ref="NTR3:NTT3"/>
    <mergeCell ref="NTU3:NTW3"/>
    <mergeCell ref="NST3:NSV3"/>
    <mergeCell ref="NSW3:NSY3"/>
    <mergeCell ref="NSZ3:NTB3"/>
    <mergeCell ref="NTC3:NTE3"/>
    <mergeCell ref="NTF3:NTH3"/>
    <mergeCell ref="NSE3:NSG3"/>
    <mergeCell ref="NSH3:NSJ3"/>
    <mergeCell ref="NSK3:NSM3"/>
    <mergeCell ref="NSN3:NSP3"/>
    <mergeCell ref="NSQ3:NSS3"/>
    <mergeCell ref="NWF3:NWH3"/>
    <mergeCell ref="NWI3:NWK3"/>
    <mergeCell ref="NWL3:NWN3"/>
    <mergeCell ref="NWO3:NWQ3"/>
    <mergeCell ref="NWR3:NWT3"/>
    <mergeCell ref="NVQ3:NVS3"/>
    <mergeCell ref="NVT3:NVV3"/>
    <mergeCell ref="NVW3:NVY3"/>
    <mergeCell ref="NVZ3:NWB3"/>
    <mergeCell ref="NWC3:NWE3"/>
    <mergeCell ref="NVB3:NVD3"/>
    <mergeCell ref="NVE3:NVG3"/>
    <mergeCell ref="NVH3:NVJ3"/>
    <mergeCell ref="NVK3:NVM3"/>
    <mergeCell ref="NVN3:NVP3"/>
    <mergeCell ref="NUM3:NUO3"/>
    <mergeCell ref="NUP3:NUR3"/>
    <mergeCell ref="NUS3:NUU3"/>
    <mergeCell ref="NUV3:NUX3"/>
    <mergeCell ref="NUY3:NVA3"/>
    <mergeCell ref="NYN3:NYP3"/>
    <mergeCell ref="NYQ3:NYS3"/>
    <mergeCell ref="NYT3:NYV3"/>
    <mergeCell ref="NYW3:NYY3"/>
    <mergeCell ref="NYZ3:NZB3"/>
    <mergeCell ref="NXY3:NYA3"/>
    <mergeCell ref="NYB3:NYD3"/>
    <mergeCell ref="NYE3:NYG3"/>
    <mergeCell ref="NYH3:NYJ3"/>
    <mergeCell ref="NYK3:NYM3"/>
    <mergeCell ref="NXJ3:NXL3"/>
    <mergeCell ref="NXM3:NXO3"/>
    <mergeCell ref="NXP3:NXR3"/>
    <mergeCell ref="NXS3:NXU3"/>
    <mergeCell ref="NXV3:NXX3"/>
    <mergeCell ref="NWU3:NWW3"/>
    <mergeCell ref="NWX3:NWZ3"/>
    <mergeCell ref="NXA3:NXC3"/>
    <mergeCell ref="NXD3:NXF3"/>
    <mergeCell ref="NXG3:NXI3"/>
    <mergeCell ref="OAV3:OAX3"/>
    <mergeCell ref="OAY3:OBA3"/>
    <mergeCell ref="OBB3:OBD3"/>
    <mergeCell ref="OBE3:OBG3"/>
    <mergeCell ref="OBH3:OBJ3"/>
    <mergeCell ref="OAG3:OAI3"/>
    <mergeCell ref="OAJ3:OAL3"/>
    <mergeCell ref="OAM3:OAO3"/>
    <mergeCell ref="OAP3:OAR3"/>
    <mergeCell ref="OAS3:OAU3"/>
    <mergeCell ref="NZR3:NZT3"/>
    <mergeCell ref="NZU3:NZW3"/>
    <mergeCell ref="NZX3:NZZ3"/>
    <mergeCell ref="OAA3:OAC3"/>
    <mergeCell ref="OAD3:OAF3"/>
    <mergeCell ref="NZC3:NZE3"/>
    <mergeCell ref="NZF3:NZH3"/>
    <mergeCell ref="NZI3:NZK3"/>
    <mergeCell ref="NZL3:NZN3"/>
    <mergeCell ref="NZO3:NZQ3"/>
    <mergeCell ref="ODD3:ODF3"/>
    <mergeCell ref="ODG3:ODI3"/>
    <mergeCell ref="ODJ3:ODL3"/>
    <mergeCell ref="ODM3:ODO3"/>
    <mergeCell ref="ODP3:ODR3"/>
    <mergeCell ref="OCO3:OCQ3"/>
    <mergeCell ref="OCR3:OCT3"/>
    <mergeCell ref="OCU3:OCW3"/>
    <mergeCell ref="OCX3:OCZ3"/>
    <mergeCell ref="ODA3:ODC3"/>
    <mergeCell ref="OBZ3:OCB3"/>
    <mergeCell ref="OCC3:OCE3"/>
    <mergeCell ref="OCF3:OCH3"/>
    <mergeCell ref="OCI3:OCK3"/>
    <mergeCell ref="OCL3:OCN3"/>
    <mergeCell ref="OBK3:OBM3"/>
    <mergeCell ref="OBN3:OBP3"/>
    <mergeCell ref="OBQ3:OBS3"/>
    <mergeCell ref="OBT3:OBV3"/>
    <mergeCell ref="OBW3:OBY3"/>
    <mergeCell ref="OFL3:OFN3"/>
    <mergeCell ref="OFO3:OFQ3"/>
    <mergeCell ref="OFR3:OFT3"/>
    <mergeCell ref="OFU3:OFW3"/>
    <mergeCell ref="OFX3:OFZ3"/>
    <mergeCell ref="OEW3:OEY3"/>
    <mergeCell ref="OEZ3:OFB3"/>
    <mergeCell ref="OFC3:OFE3"/>
    <mergeCell ref="OFF3:OFH3"/>
    <mergeCell ref="OFI3:OFK3"/>
    <mergeCell ref="OEH3:OEJ3"/>
    <mergeCell ref="OEK3:OEM3"/>
    <mergeCell ref="OEN3:OEP3"/>
    <mergeCell ref="OEQ3:OES3"/>
    <mergeCell ref="OET3:OEV3"/>
    <mergeCell ref="ODS3:ODU3"/>
    <mergeCell ref="ODV3:ODX3"/>
    <mergeCell ref="ODY3:OEA3"/>
    <mergeCell ref="OEB3:OED3"/>
    <mergeCell ref="OEE3:OEG3"/>
    <mergeCell ref="OHT3:OHV3"/>
    <mergeCell ref="OHW3:OHY3"/>
    <mergeCell ref="OHZ3:OIB3"/>
    <mergeCell ref="OIC3:OIE3"/>
    <mergeCell ref="OIF3:OIH3"/>
    <mergeCell ref="OHE3:OHG3"/>
    <mergeCell ref="OHH3:OHJ3"/>
    <mergeCell ref="OHK3:OHM3"/>
    <mergeCell ref="OHN3:OHP3"/>
    <mergeCell ref="OHQ3:OHS3"/>
    <mergeCell ref="OGP3:OGR3"/>
    <mergeCell ref="OGS3:OGU3"/>
    <mergeCell ref="OGV3:OGX3"/>
    <mergeCell ref="OGY3:OHA3"/>
    <mergeCell ref="OHB3:OHD3"/>
    <mergeCell ref="OGA3:OGC3"/>
    <mergeCell ref="OGD3:OGF3"/>
    <mergeCell ref="OGG3:OGI3"/>
    <mergeCell ref="OGJ3:OGL3"/>
    <mergeCell ref="OGM3:OGO3"/>
    <mergeCell ref="OKB3:OKD3"/>
    <mergeCell ref="OKE3:OKG3"/>
    <mergeCell ref="OKH3:OKJ3"/>
    <mergeCell ref="OKK3:OKM3"/>
    <mergeCell ref="OKN3:OKP3"/>
    <mergeCell ref="OJM3:OJO3"/>
    <mergeCell ref="OJP3:OJR3"/>
    <mergeCell ref="OJS3:OJU3"/>
    <mergeCell ref="OJV3:OJX3"/>
    <mergeCell ref="OJY3:OKA3"/>
    <mergeCell ref="OIX3:OIZ3"/>
    <mergeCell ref="OJA3:OJC3"/>
    <mergeCell ref="OJD3:OJF3"/>
    <mergeCell ref="OJG3:OJI3"/>
    <mergeCell ref="OJJ3:OJL3"/>
    <mergeCell ref="OII3:OIK3"/>
    <mergeCell ref="OIL3:OIN3"/>
    <mergeCell ref="OIO3:OIQ3"/>
    <mergeCell ref="OIR3:OIT3"/>
    <mergeCell ref="OIU3:OIW3"/>
    <mergeCell ref="OMJ3:OML3"/>
    <mergeCell ref="OMM3:OMO3"/>
    <mergeCell ref="OMP3:OMR3"/>
    <mergeCell ref="OMS3:OMU3"/>
    <mergeCell ref="OMV3:OMX3"/>
    <mergeCell ref="OLU3:OLW3"/>
    <mergeCell ref="OLX3:OLZ3"/>
    <mergeCell ref="OMA3:OMC3"/>
    <mergeCell ref="OMD3:OMF3"/>
    <mergeCell ref="OMG3:OMI3"/>
    <mergeCell ref="OLF3:OLH3"/>
    <mergeCell ref="OLI3:OLK3"/>
    <mergeCell ref="OLL3:OLN3"/>
    <mergeCell ref="OLO3:OLQ3"/>
    <mergeCell ref="OLR3:OLT3"/>
    <mergeCell ref="OKQ3:OKS3"/>
    <mergeCell ref="OKT3:OKV3"/>
    <mergeCell ref="OKW3:OKY3"/>
    <mergeCell ref="OKZ3:OLB3"/>
    <mergeCell ref="OLC3:OLE3"/>
    <mergeCell ref="OOR3:OOT3"/>
    <mergeCell ref="OOU3:OOW3"/>
    <mergeCell ref="OOX3:OOZ3"/>
    <mergeCell ref="OPA3:OPC3"/>
    <mergeCell ref="OPD3:OPF3"/>
    <mergeCell ref="OOC3:OOE3"/>
    <mergeCell ref="OOF3:OOH3"/>
    <mergeCell ref="OOI3:OOK3"/>
    <mergeCell ref="OOL3:OON3"/>
    <mergeCell ref="OOO3:OOQ3"/>
    <mergeCell ref="ONN3:ONP3"/>
    <mergeCell ref="ONQ3:ONS3"/>
    <mergeCell ref="ONT3:ONV3"/>
    <mergeCell ref="ONW3:ONY3"/>
    <mergeCell ref="ONZ3:OOB3"/>
    <mergeCell ref="OMY3:ONA3"/>
    <mergeCell ref="ONB3:OND3"/>
    <mergeCell ref="ONE3:ONG3"/>
    <mergeCell ref="ONH3:ONJ3"/>
    <mergeCell ref="ONK3:ONM3"/>
    <mergeCell ref="OQZ3:ORB3"/>
    <mergeCell ref="ORC3:ORE3"/>
    <mergeCell ref="ORF3:ORH3"/>
    <mergeCell ref="ORI3:ORK3"/>
    <mergeCell ref="ORL3:ORN3"/>
    <mergeCell ref="OQK3:OQM3"/>
    <mergeCell ref="OQN3:OQP3"/>
    <mergeCell ref="OQQ3:OQS3"/>
    <mergeCell ref="OQT3:OQV3"/>
    <mergeCell ref="OQW3:OQY3"/>
    <mergeCell ref="OPV3:OPX3"/>
    <mergeCell ref="OPY3:OQA3"/>
    <mergeCell ref="OQB3:OQD3"/>
    <mergeCell ref="OQE3:OQG3"/>
    <mergeCell ref="OQH3:OQJ3"/>
    <mergeCell ref="OPG3:OPI3"/>
    <mergeCell ref="OPJ3:OPL3"/>
    <mergeCell ref="OPM3:OPO3"/>
    <mergeCell ref="OPP3:OPR3"/>
    <mergeCell ref="OPS3:OPU3"/>
    <mergeCell ref="OTH3:OTJ3"/>
    <mergeCell ref="OTK3:OTM3"/>
    <mergeCell ref="OTN3:OTP3"/>
    <mergeCell ref="OTQ3:OTS3"/>
    <mergeCell ref="OTT3:OTV3"/>
    <mergeCell ref="OSS3:OSU3"/>
    <mergeCell ref="OSV3:OSX3"/>
    <mergeCell ref="OSY3:OTA3"/>
    <mergeCell ref="OTB3:OTD3"/>
    <mergeCell ref="OTE3:OTG3"/>
    <mergeCell ref="OSD3:OSF3"/>
    <mergeCell ref="OSG3:OSI3"/>
    <mergeCell ref="OSJ3:OSL3"/>
    <mergeCell ref="OSM3:OSO3"/>
    <mergeCell ref="OSP3:OSR3"/>
    <mergeCell ref="ORO3:ORQ3"/>
    <mergeCell ref="ORR3:ORT3"/>
    <mergeCell ref="ORU3:ORW3"/>
    <mergeCell ref="ORX3:ORZ3"/>
    <mergeCell ref="OSA3:OSC3"/>
    <mergeCell ref="OVP3:OVR3"/>
    <mergeCell ref="OVS3:OVU3"/>
    <mergeCell ref="OVV3:OVX3"/>
    <mergeCell ref="OVY3:OWA3"/>
    <mergeCell ref="OWB3:OWD3"/>
    <mergeCell ref="OVA3:OVC3"/>
    <mergeCell ref="OVD3:OVF3"/>
    <mergeCell ref="OVG3:OVI3"/>
    <mergeCell ref="OVJ3:OVL3"/>
    <mergeCell ref="OVM3:OVO3"/>
    <mergeCell ref="OUL3:OUN3"/>
    <mergeCell ref="OUO3:OUQ3"/>
    <mergeCell ref="OUR3:OUT3"/>
    <mergeCell ref="OUU3:OUW3"/>
    <mergeCell ref="OUX3:OUZ3"/>
    <mergeCell ref="OTW3:OTY3"/>
    <mergeCell ref="OTZ3:OUB3"/>
    <mergeCell ref="OUC3:OUE3"/>
    <mergeCell ref="OUF3:OUH3"/>
    <mergeCell ref="OUI3:OUK3"/>
    <mergeCell ref="OXX3:OXZ3"/>
    <mergeCell ref="OYA3:OYC3"/>
    <mergeCell ref="OYD3:OYF3"/>
    <mergeCell ref="OYG3:OYI3"/>
    <mergeCell ref="OYJ3:OYL3"/>
    <mergeCell ref="OXI3:OXK3"/>
    <mergeCell ref="OXL3:OXN3"/>
    <mergeCell ref="OXO3:OXQ3"/>
    <mergeCell ref="OXR3:OXT3"/>
    <mergeCell ref="OXU3:OXW3"/>
    <mergeCell ref="OWT3:OWV3"/>
    <mergeCell ref="OWW3:OWY3"/>
    <mergeCell ref="OWZ3:OXB3"/>
    <mergeCell ref="OXC3:OXE3"/>
    <mergeCell ref="OXF3:OXH3"/>
    <mergeCell ref="OWE3:OWG3"/>
    <mergeCell ref="OWH3:OWJ3"/>
    <mergeCell ref="OWK3:OWM3"/>
    <mergeCell ref="OWN3:OWP3"/>
    <mergeCell ref="OWQ3:OWS3"/>
    <mergeCell ref="PAF3:PAH3"/>
    <mergeCell ref="PAI3:PAK3"/>
    <mergeCell ref="PAL3:PAN3"/>
    <mergeCell ref="PAO3:PAQ3"/>
    <mergeCell ref="PAR3:PAT3"/>
    <mergeCell ref="OZQ3:OZS3"/>
    <mergeCell ref="OZT3:OZV3"/>
    <mergeCell ref="OZW3:OZY3"/>
    <mergeCell ref="OZZ3:PAB3"/>
    <mergeCell ref="PAC3:PAE3"/>
    <mergeCell ref="OZB3:OZD3"/>
    <mergeCell ref="OZE3:OZG3"/>
    <mergeCell ref="OZH3:OZJ3"/>
    <mergeCell ref="OZK3:OZM3"/>
    <mergeCell ref="OZN3:OZP3"/>
    <mergeCell ref="OYM3:OYO3"/>
    <mergeCell ref="OYP3:OYR3"/>
    <mergeCell ref="OYS3:OYU3"/>
    <mergeCell ref="OYV3:OYX3"/>
    <mergeCell ref="OYY3:OZA3"/>
    <mergeCell ref="PCN3:PCP3"/>
    <mergeCell ref="PCQ3:PCS3"/>
    <mergeCell ref="PCT3:PCV3"/>
    <mergeCell ref="PCW3:PCY3"/>
    <mergeCell ref="PCZ3:PDB3"/>
    <mergeCell ref="PBY3:PCA3"/>
    <mergeCell ref="PCB3:PCD3"/>
    <mergeCell ref="PCE3:PCG3"/>
    <mergeCell ref="PCH3:PCJ3"/>
    <mergeCell ref="PCK3:PCM3"/>
    <mergeCell ref="PBJ3:PBL3"/>
    <mergeCell ref="PBM3:PBO3"/>
    <mergeCell ref="PBP3:PBR3"/>
    <mergeCell ref="PBS3:PBU3"/>
    <mergeCell ref="PBV3:PBX3"/>
    <mergeCell ref="PAU3:PAW3"/>
    <mergeCell ref="PAX3:PAZ3"/>
    <mergeCell ref="PBA3:PBC3"/>
    <mergeCell ref="PBD3:PBF3"/>
    <mergeCell ref="PBG3:PBI3"/>
    <mergeCell ref="PEV3:PEX3"/>
    <mergeCell ref="PEY3:PFA3"/>
    <mergeCell ref="PFB3:PFD3"/>
    <mergeCell ref="PFE3:PFG3"/>
    <mergeCell ref="PFH3:PFJ3"/>
    <mergeCell ref="PEG3:PEI3"/>
    <mergeCell ref="PEJ3:PEL3"/>
    <mergeCell ref="PEM3:PEO3"/>
    <mergeCell ref="PEP3:PER3"/>
    <mergeCell ref="PES3:PEU3"/>
    <mergeCell ref="PDR3:PDT3"/>
    <mergeCell ref="PDU3:PDW3"/>
    <mergeCell ref="PDX3:PDZ3"/>
    <mergeCell ref="PEA3:PEC3"/>
    <mergeCell ref="PED3:PEF3"/>
    <mergeCell ref="PDC3:PDE3"/>
    <mergeCell ref="PDF3:PDH3"/>
    <mergeCell ref="PDI3:PDK3"/>
    <mergeCell ref="PDL3:PDN3"/>
    <mergeCell ref="PDO3:PDQ3"/>
    <mergeCell ref="PHD3:PHF3"/>
    <mergeCell ref="PHG3:PHI3"/>
    <mergeCell ref="PHJ3:PHL3"/>
    <mergeCell ref="PHM3:PHO3"/>
    <mergeCell ref="PHP3:PHR3"/>
    <mergeCell ref="PGO3:PGQ3"/>
    <mergeCell ref="PGR3:PGT3"/>
    <mergeCell ref="PGU3:PGW3"/>
    <mergeCell ref="PGX3:PGZ3"/>
    <mergeCell ref="PHA3:PHC3"/>
    <mergeCell ref="PFZ3:PGB3"/>
    <mergeCell ref="PGC3:PGE3"/>
    <mergeCell ref="PGF3:PGH3"/>
    <mergeCell ref="PGI3:PGK3"/>
    <mergeCell ref="PGL3:PGN3"/>
    <mergeCell ref="PFK3:PFM3"/>
    <mergeCell ref="PFN3:PFP3"/>
    <mergeCell ref="PFQ3:PFS3"/>
    <mergeCell ref="PFT3:PFV3"/>
    <mergeCell ref="PFW3:PFY3"/>
    <mergeCell ref="PJL3:PJN3"/>
    <mergeCell ref="PJO3:PJQ3"/>
    <mergeCell ref="PJR3:PJT3"/>
    <mergeCell ref="PJU3:PJW3"/>
    <mergeCell ref="PJX3:PJZ3"/>
    <mergeCell ref="PIW3:PIY3"/>
    <mergeCell ref="PIZ3:PJB3"/>
    <mergeCell ref="PJC3:PJE3"/>
    <mergeCell ref="PJF3:PJH3"/>
    <mergeCell ref="PJI3:PJK3"/>
    <mergeCell ref="PIH3:PIJ3"/>
    <mergeCell ref="PIK3:PIM3"/>
    <mergeCell ref="PIN3:PIP3"/>
    <mergeCell ref="PIQ3:PIS3"/>
    <mergeCell ref="PIT3:PIV3"/>
    <mergeCell ref="PHS3:PHU3"/>
    <mergeCell ref="PHV3:PHX3"/>
    <mergeCell ref="PHY3:PIA3"/>
    <mergeCell ref="PIB3:PID3"/>
    <mergeCell ref="PIE3:PIG3"/>
    <mergeCell ref="PLT3:PLV3"/>
    <mergeCell ref="PLW3:PLY3"/>
    <mergeCell ref="PLZ3:PMB3"/>
    <mergeCell ref="PMC3:PME3"/>
    <mergeCell ref="PMF3:PMH3"/>
    <mergeCell ref="PLE3:PLG3"/>
    <mergeCell ref="PLH3:PLJ3"/>
    <mergeCell ref="PLK3:PLM3"/>
    <mergeCell ref="PLN3:PLP3"/>
    <mergeCell ref="PLQ3:PLS3"/>
    <mergeCell ref="PKP3:PKR3"/>
    <mergeCell ref="PKS3:PKU3"/>
    <mergeCell ref="PKV3:PKX3"/>
    <mergeCell ref="PKY3:PLA3"/>
    <mergeCell ref="PLB3:PLD3"/>
    <mergeCell ref="PKA3:PKC3"/>
    <mergeCell ref="PKD3:PKF3"/>
    <mergeCell ref="PKG3:PKI3"/>
    <mergeCell ref="PKJ3:PKL3"/>
    <mergeCell ref="PKM3:PKO3"/>
    <mergeCell ref="POB3:POD3"/>
    <mergeCell ref="POE3:POG3"/>
    <mergeCell ref="POH3:POJ3"/>
    <mergeCell ref="POK3:POM3"/>
    <mergeCell ref="PON3:POP3"/>
    <mergeCell ref="PNM3:PNO3"/>
    <mergeCell ref="PNP3:PNR3"/>
    <mergeCell ref="PNS3:PNU3"/>
    <mergeCell ref="PNV3:PNX3"/>
    <mergeCell ref="PNY3:POA3"/>
    <mergeCell ref="PMX3:PMZ3"/>
    <mergeCell ref="PNA3:PNC3"/>
    <mergeCell ref="PND3:PNF3"/>
    <mergeCell ref="PNG3:PNI3"/>
    <mergeCell ref="PNJ3:PNL3"/>
    <mergeCell ref="PMI3:PMK3"/>
    <mergeCell ref="PML3:PMN3"/>
    <mergeCell ref="PMO3:PMQ3"/>
    <mergeCell ref="PMR3:PMT3"/>
    <mergeCell ref="PMU3:PMW3"/>
    <mergeCell ref="PQJ3:PQL3"/>
    <mergeCell ref="PQM3:PQO3"/>
    <mergeCell ref="PQP3:PQR3"/>
    <mergeCell ref="PQS3:PQU3"/>
    <mergeCell ref="PQV3:PQX3"/>
    <mergeCell ref="PPU3:PPW3"/>
    <mergeCell ref="PPX3:PPZ3"/>
    <mergeCell ref="PQA3:PQC3"/>
    <mergeCell ref="PQD3:PQF3"/>
    <mergeCell ref="PQG3:PQI3"/>
    <mergeCell ref="PPF3:PPH3"/>
    <mergeCell ref="PPI3:PPK3"/>
    <mergeCell ref="PPL3:PPN3"/>
    <mergeCell ref="PPO3:PPQ3"/>
    <mergeCell ref="PPR3:PPT3"/>
    <mergeCell ref="POQ3:POS3"/>
    <mergeCell ref="POT3:POV3"/>
    <mergeCell ref="POW3:POY3"/>
    <mergeCell ref="POZ3:PPB3"/>
    <mergeCell ref="PPC3:PPE3"/>
    <mergeCell ref="PSR3:PST3"/>
    <mergeCell ref="PSU3:PSW3"/>
    <mergeCell ref="PSX3:PSZ3"/>
    <mergeCell ref="PTA3:PTC3"/>
    <mergeCell ref="PTD3:PTF3"/>
    <mergeCell ref="PSC3:PSE3"/>
    <mergeCell ref="PSF3:PSH3"/>
    <mergeCell ref="PSI3:PSK3"/>
    <mergeCell ref="PSL3:PSN3"/>
    <mergeCell ref="PSO3:PSQ3"/>
    <mergeCell ref="PRN3:PRP3"/>
    <mergeCell ref="PRQ3:PRS3"/>
    <mergeCell ref="PRT3:PRV3"/>
    <mergeCell ref="PRW3:PRY3"/>
    <mergeCell ref="PRZ3:PSB3"/>
    <mergeCell ref="PQY3:PRA3"/>
    <mergeCell ref="PRB3:PRD3"/>
    <mergeCell ref="PRE3:PRG3"/>
    <mergeCell ref="PRH3:PRJ3"/>
    <mergeCell ref="PRK3:PRM3"/>
    <mergeCell ref="PUZ3:PVB3"/>
    <mergeCell ref="PVC3:PVE3"/>
    <mergeCell ref="PVF3:PVH3"/>
    <mergeCell ref="PVI3:PVK3"/>
    <mergeCell ref="PVL3:PVN3"/>
    <mergeCell ref="PUK3:PUM3"/>
    <mergeCell ref="PUN3:PUP3"/>
    <mergeCell ref="PUQ3:PUS3"/>
    <mergeCell ref="PUT3:PUV3"/>
    <mergeCell ref="PUW3:PUY3"/>
    <mergeCell ref="PTV3:PTX3"/>
    <mergeCell ref="PTY3:PUA3"/>
    <mergeCell ref="PUB3:PUD3"/>
    <mergeCell ref="PUE3:PUG3"/>
    <mergeCell ref="PUH3:PUJ3"/>
    <mergeCell ref="PTG3:PTI3"/>
    <mergeCell ref="PTJ3:PTL3"/>
    <mergeCell ref="PTM3:PTO3"/>
    <mergeCell ref="PTP3:PTR3"/>
    <mergeCell ref="PTS3:PTU3"/>
    <mergeCell ref="PXH3:PXJ3"/>
    <mergeCell ref="PXK3:PXM3"/>
    <mergeCell ref="PXN3:PXP3"/>
    <mergeCell ref="PXQ3:PXS3"/>
    <mergeCell ref="PXT3:PXV3"/>
    <mergeCell ref="PWS3:PWU3"/>
    <mergeCell ref="PWV3:PWX3"/>
    <mergeCell ref="PWY3:PXA3"/>
    <mergeCell ref="PXB3:PXD3"/>
    <mergeCell ref="PXE3:PXG3"/>
    <mergeCell ref="PWD3:PWF3"/>
    <mergeCell ref="PWG3:PWI3"/>
    <mergeCell ref="PWJ3:PWL3"/>
    <mergeCell ref="PWM3:PWO3"/>
    <mergeCell ref="PWP3:PWR3"/>
    <mergeCell ref="PVO3:PVQ3"/>
    <mergeCell ref="PVR3:PVT3"/>
    <mergeCell ref="PVU3:PVW3"/>
    <mergeCell ref="PVX3:PVZ3"/>
    <mergeCell ref="PWA3:PWC3"/>
    <mergeCell ref="PZP3:PZR3"/>
    <mergeCell ref="PZS3:PZU3"/>
    <mergeCell ref="PZV3:PZX3"/>
    <mergeCell ref="PZY3:QAA3"/>
    <mergeCell ref="QAB3:QAD3"/>
    <mergeCell ref="PZA3:PZC3"/>
    <mergeCell ref="PZD3:PZF3"/>
    <mergeCell ref="PZG3:PZI3"/>
    <mergeCell ref="PZJ3:PZL3"/>
    <mergeCell ref="PZM3:PZO3"/>
    <mergeCell ref="PYL3:PYN3"/>
    <mergeCell ref="PYO3:PYQ3"/>
    <mergeCell ref="PYR3:PYT3"/>
    <mergeCell ref="PYU3:PYW3"/>
    <mergeCell ref="PYX3:PYZ3"/>
    <mergeCell ref="PXW3:PXY3"/>
    <mergeCell ref="PXZ3:PYB3"/>
    <mergeCell ref="PYC3:PYE3"/>
    <mergeCell ref="PYF3:PYH3"/>
    <mergeCell ref="PYI3:PYK3"/>
    <mergeCell ref="QBX3:QBZ3"/>
    <mergeCell ref="QCA3:QCC3"/>
    <mergeCell ref="QCD3:QCF3"/>
    <mergeCell ref="QCG3:QCI3"/>
    <mergeCell ref="QCJ3:QCL3"/>
    <mergeCell ref="QBI3:QBK3"/>
    <mergeCell ref="QBL3:QBN3"/>
    <mergeCell ref="QBO3:QBQ3"/>
    <mergeCell ref="QBR3:QBT3"/>
    <mergeCell ref="QBU3:QBW3"/>
    <mergeCell ref="QAT3:QAV3"/>
    <mergeCell ref="QAW3:QAY3"/>
    <mergeCell ref="QAZ3:QBB3"/>
    <mergeCell ref="QBC3:QBE3"/>
    <mergeCell ref="QBF3:QBH3"/>
    <mergeCell ref="QAE3:QAG3"/>
    <mergeCell ref="QAH3:QAJ3"/>
    <mergeCell ref="QAK3:QAM3"/>
    <mergeCell ref="QAN3:QAP3"/>
    <mergeCell ref="QAQ3:QAS3"/>
    <mergeCell ref="QEF3:QEH3"/>
    <mergeCell ref="QEI3:QEK3"/>
    <mergeCell ref="QEL3:QEN3"/>
    <mergeCell ref="QEO3:QEQ3"/>
    <mergeCell ref="QER3:QET3"/>
    <mergeCell ref="QDQ3:QDS3"/>
    <mergeCell ref="QDT3:QDV3"/>
    <mergeCell ref="QDW3:QDY3"/>
    <mergeCell ref="QDZ3:QEB3"/>
    <mergeCell ref="QEC3:QEE3"/>
    <mergeCell ref="QDB3:QDD3"/>
    <mergeCell ref="QDE3:QDG3"/>
    <mergeCell ref="QDH3:QDJ3"/>
    <mergeCell ref="QDK3:QDM3"/>
    <mergeCell ref="QDN3:QDP3"/>
    <mergeCell ref="QCM3:QCO3"/>
    <mergeCell ref="QCP3:QCR3"/>
    <mergeCell ref="QCS3:QCU3"/>
    <mergeCell ref="QCV3:QCX3"/>
    <mergeCell ref="QCY3:QDA3"/>
    <mergeCell ref="QGN3:QGP3"/>
    <mergeCell ref="QGQ3:QGS3"/>
    <mergeCell ref="QGT3:QGV3"/>
    <mergeCell ref="QGW3:QGY3"/>
    <mergeCell ref="QGZ3:QHB3"/>
    <mergeCell ref="QFY3:QGA3"/>
    <mergeCell ref="QGB3:QGD3"/>
    <mergeCell ref="QGE3:QGG3"/>
    <mergeCell ref="QGH3:QGJ3"/>
    <mergeCell ref="QGK3:QGM3"/>
    <mergeCell ref="QFJ3:QFL3"/>
    <mergeCell ref="QFM3:QFO3"/>
    <mergeCell ref="QFP3:QFR3"/>
    <mergeCell ref="QFS3:QFU3"/>
    <mergeCell ref="QFV3:QFX3"/>
    <mergeCell ref="QEU3:QEW3"/>
    <mergeCell ref="QEX3:QEZ3"/>
    <mergeCell ref="QFA3:QFC3"/>
    <mergeCell ref="QFD3:QFF3"/>
    <mergeCell ref="QFG3:QFI3"/>
    <mergeCell ref="QIV3:QIX3"/>
    <mergeCell ref="QIY3:QJA3"/>
    <mergeCell ref="QJB3:QJD3"/>
    <mergeCell ref="QJE3:QJG3"/>
    <mergeCell ref="QJH3:QJJ3"/>
    <mergeCell ref="QIG3:QII3"/>
    <mergeCell ref="QIJ3:QIL3"/>
    <mergeCell ref="QIM3:QIO3"/>
    <mergeCell ref="QIP3:QIR3"/>
    <mergeCell ref="QIS3:QIU3"/>
    <mergeCell ref="QHR3:QHT3"/>
    <mergeCell ref="QHU3:QHW3"/>
    <mergeCell ref="QHX3:QHZ3"/>
    <mergeCell ref="QIA3:QIC3"/>
    <mergeCell ref="QID3:QIF3"/>
    <mergeCell ref="QHC3:QHE3"/>
    <mergeCell ref="QHF3:QHH3"/>
    <mergeCell ref="QHI3:QHK3"/>
    <mergeCell ref="QHL3:QHN3"/>
    <mergeCell ref="QHO3:QHQ3"/>
    <mergeCell ref="QLD3:QLF3"/>
    <mergeCell ref="QLG3:QLI3"/>
    <mergeCell ref="QLJ3:QLL3"/>
    <mergeCell ref="QLM3:QLO3"/>
    <mergeCell ref="QLP3:QLR3"/>
    <mergeCell ref="QKO3:QKQ3"/>
    <mergeCell ref="QKR3:QKT3"/>
    <mergeCell ref="QKU3:QKW3"/>
    <mergeCell ref="QKX3:QKZ3"/>
    <mergeCell ref="QLA3:QLC3"/>
    <mergeCell ref="QJZ3:QKB3"/>
    <mergeCell ref="QKC3:QKE3"/>
    <mergeCell ref="QKF3:QKH3"/>
    <mergeCell ref="QKI3:QKK3"/>
    <mergeCell ref="QKL3:QKN3"/>
    <mergeCell ref="QJK3:QJM3"/>
    <mergeCell ref="QJN3:QJP3"/>
    <mergeCell ref="QJQ3:QJS3"/>
    <mergeCell ref="QJT3:QJV3"/>
    <mergeCell ref="QJW3:QJY3"/>
    <mergeCell ref="QNL3:QNN3"/>
    <mergeCell ref="QNO3:QNQ3"/>
    <mergeCell ref="QNR3:QNT3"/>
    <mergeCell ref="QNU3:QNW3"/>
    <mergeCell ref="QNX3:QNZ3"/>
    <mergeCell ref="QMW3:QMY3"/>
    <mergeCell ref="QMZ3:QNB3"/>
    <mergeCell ref="QNC3:QNE3"/>
    <mergeCell ref="QNF3:QNH3"/>
    <mergeCell ref="QNI3:QNK3"/>
    <mergeCell ref="QMH3:QMJ3"/>
    <mergeCell ref="QMK3:QMM3"/>
    <mergeCell ref="QMN3:QMP3"/>
    <mergeCell ref="QMQ3:QMS3"/>
    <mergeCell ref="QMT3:QMV3"/>
    <mergeCell ref="QLS3:QLU3"/>
    <mergeCell ref="QLV3:QLX3"/>
    <mergeCell ref="QLY3:QMA3"/>
    <mergeCell ref="QMB3:QMD3"/>
    <mergeCell ref="QME3:QMG3"/>
    <mergeCell ref="QPT3:QPV3"/>
    <mergeCell ref="QPW3:QPY3"/>
    <mergeCell ref="QPZ3:QQB3"/>
    <mergeCell ref="QQC3:QQE3"/>
    <mergeCell ref="QQF3:QQH3"/>
    <mergeCell ref="QPE3:QPG3"/>
    <mergeCell ref="QPH3:QPJ3"/>
    <mergeCell ref="QPK3:QPM3"/>
    <mergeCell ref="QPN3:QPP3"/>
    <mergeCell ref="QPQ3:QPS3"/>
    <mergeCell ref="QOP3:QOR3"/>
    <mergeCell ref="QOS3:QOU3"/>
    <mergeCell ref="QOV3:QOX3"/>
    <mergeCell ref="QOY3:QPA3"/>
    <mergeCell ref="QPB3:QPD3"/>
    <mergeCell ref="QOA3:QOC3"/>
    <mergeCell ref="QOD3:QOF3"/>
    <mergeCell ref="QOG3:QOI3"/>
    <mergeCell ref="QOJ3:QOL3"/>
    <mergeCell ref="QOM3:QOO3"/>
    <mergeCell ref="QSB3:QSD3"/>
    <mergeCell ref="QSE3:QSG3"/>
    <mergeCell ref="QSH3:QSJ3"/>
    <mergeCell ref="QSK3:QSM3"/>
    <mergeCell ref="QSN3:QSP3"/>
    <mergeCell ref="QRM3:QRO3"/>
    <mergeCell ref="QRP3:QRR3"/>
    <mergeCell ref="QRS3:QRU3"/>
    <mergeCell ref="QRV3:QRX3"/>
    <mergeCell ref="QRY3:QSA3"/>
    <mergeCell ref="QQX3:QQZ3"/>
    <mergeCell ref="QRA3:QRC3"/>
    <mergeCell ref="QRD3:QRF3"/>
    <mergeCell ref="QRG3:QRI3"/>
    <mergeCell ref="QRJ3:QRL3"/>
    <mergeCell ref="QQI3:QQK3"/>
    <mergeCell ref="QQL3:QQN3"/>
    <mergeCell ref="QQO3:QQQ3"/>
    <mergeCell ref="QQR3:QQT3"/>
    <mergeCell ref="QQU3:QQW3"/>
    <mergeCell ref="QUJ3:QUL3"/>
    <mergeCell ref="QUM3:QUO3"/>
    <mergeCell ref="QUP3:QUR3"/>
    <mergeCell ref="QUS3:QUU3"/>
    <mergeCell ref="QUV3:QUX3"/>
    <mergeCell ref="QTU3:QTW3"/>
    <mergeCell ref="QTX3:QTZ3"/>
    <mergeCell ref="QUA3:QUC3"/>
    <mergeCell ref="QUD3:QUF3"/>
    <mergeCell ref="QUG3:QUI3"/>
    <mergeCell ref="QTF3:QTH3"/>
    <mergeCell ref="QTI3:QTK3"/>
    <mergeCell ref="QTL3:QTN3"/>
    <mergeCell ref="QTO3:QTQ3"/>
    <mergeCell ref="QTR3:QTT3"/>
    <mergeCell ref="QSQ3:QSS3"/>
    <mergeCell ref="QST3:QSV3"/>
    <mergeCell ref="QSW3:QSY3"/>
    <mergeCell ref="QSZ3:QTB3"/>
    <mergeCell ref="QTC3:QTE3"/>
    <mergeCell ref="QWR3:QWT3"/>
    <mergeCell ref="QWU3:QWW3"/>
    <mergeCell ref="QWX3:QWZ3"/>
    <mergeCell ref="QXA3:QXC3"/>
    <mergeCell ref="QXD3:QXF3"/>
    <mergeCell ref="QWC3:QWE3"/>
    <mergeCell ref="QWF3:QWH3"/>
    <mergeCell ref="QWI3:QWK3"/>
    <mergeCell ref="QWL3:QWN3"/>
    <mergeCell ref="QWO3:QWQ3"/>
    <mergeCell ref="QVN3:QVP3"/>
    <mergeCell ref="QVQ3:QVS3"/>
    <mergeCell ref="QVT3:QVV3"/>
    <mergeCell ref="QVW3:QVY3"/>
    <mergeCell ref="QVZ3:QWB3"/>
    <mergeCell ref="QUY3:QVA3"/>
    <mergeCell ref="QVB3:QVD3"/>
    <mergeCell ref="QVE3:QVG3"/>
    <mergeCell ref="QVH3:QVJ3"/>
    <mergeCell ref="QVK3:QVM3"/>
    <mergeCell ref="QYZ3:QZB3"/>
    <mergeCell ref="QZC3:QZE3"/>
    <mergeCell ref="QZF3:QZH3"/>
    <mergeCell ref="QZI3:QZK3"/>
    <mergeCell ref="QZL3:QZN3"/>
    <mergeCell ref="QYK3:QYM3"/>
    <mergeCell ref="QYN3:QYP3"/>
    <mergeCell ref="QYQ3:QYS3"/>
    <mergeCell ref="QYT3:QYV3"/>
    <mergeCell ref="QYW3:QYY3"/>
    <mergeCell ref="QXV3:QXX3"/>
    <mergeCell ref="QXY3:QYA3"/>
    <mergeCell ref="QYB3:QYD3"/>
    <mergeCell ref="QYE3:QYG3"/>
    <mergeCell ref="QYH3:QYJ3"/>
    <mergeCell ref="QXG3:QXI3"/>
    <mergeCell ref="QXJ3:QXL3"/>
    <mergeCell ref="QXM3:QXO3"/>
    <mergeCell ref="QXP3:QXR3"/>
    <mergeCell ref="QXS3:QXU3"/>
    <mergeCell ref="RBH3:RBJ3"/>
    <mergeCell ref="RBK3:RBM3"/>
    <mergeCell ref="RBN3:RBP3"/>
    <mergeCell ref="RBQ3:RBS3"/>
    <mergeCell ref="RBT3:RBV3"/>
    <mergeCell ref="RAS3:RAU3"/>
    <mergeCell ref="RAV3:RAX3"/>
    <mergeCell ref="RAY3:RBA3"/>
    <mergeCell ref="RBB3:RBD3"/>
    <mergeCell ref="RBE3:RBG3"/>
    <mergeCell ref="RAD3:RAF3"/>
    <mergeCell ref="RAG3:RAI3"/>
    <mergeCell ref="RAJ3:RAL3"/>
    <mergeCell ref="RAM3:RAO3"/>
    <mergeCell ref="RAP3:RAR3"/>
    <mergeCell ref="QZO3:QZQ3"/>
    <mergeCell ref="QZR3:QZT3"/>
    <mergeCell ref="QZU3:QZW3"/>
    <mergeCell ref="QZX3:QZZ3"/>
    <mergeCell ref="RAA3:RAC3"/>
    <mergeCell ref="RDP3:RDR3"/>
    <mergeCell ref="RDS3:RDU3"/>
    <mergeCell ref="RDV3:RDX3"/>
    <mergeCell ref="RDY3:REA3"/>
    <mergeCell ref="REB3:RED3"/>
    <mergeCell ref="RDA3:RDC3"/>
    <mergeCell ref="RDD3:RDF3"/>
    <mergeCell ref="RDG3:RDI3"/>
    <mergeCell ref="RDJ3:RDL3"/>
    <mergeCell ref="RDM3:RDO3"/>
    <mergeCell ref="RCL3:RCN3"/>
    <mergeCell ref="RCO3:RCQ3"/>
    <mergeCell ref="RCR3:RCT3"/>
    <mergeCell ref="RCU3:RCW3"/>
    <mergeCell ref="RCX3:RCZ3"/>
    <mergeCell ref="RBW3:RBY3"/>
    <mergeCell ref="RBZ3:RCB3"/>
    <mergeCell ref="RCC3:RCE3"/>
    <mergeCell ref="RCF3:RCH3"/>
    <mergeCell ref="RCI3:RCK3"/>
    <mergeCell ref="RFX3:RFZ3"/>
    <mergeCell ref="RGA3:RGC3"/>
    <mergeCell ref="RGD3:RGF3"/>
    <mergeCell ref="RGG3:RGI3"/>
    <mergeCell ref="RGJ3:RGL3"/>
    <mergeCell ref="RFI3:RFK3"/>
    <mergeCell ref="RFL3:RFN3"/>
    <mergeCell ref="RFO3:RFQ3"/>
    <mergeCell ref="RFR3:RFT3"/>
    <mergeCell ref="RFU3:RFW3"/>
    <mergeCell ref="RET3:REV3"/>
    <mergeCell ref="REW3:REY3"/>
    <mergeCell ref="REZ3:RFB3"/>
    <mergeCell ref="RFC3:RFE3"/>
    <mergeCell ref="RFF3:RFH3"/>
    <mergeCell ref="REE3:REG3"/>
    <mergeCell ref="REH3:REJ3"/>
    <mergeCell ref="REK3:REM3"/>
    <mergeCell ref="REN3:REP3"/>
    <mergeCell ref="REQ3:RES3"/>
    <mergeCell ref="RIF3:RIH3"/>
    <mergeCell ref="RII3:RIK3"/>
    <mergeCell ref="RIL3:RIN3"/>
    <mergeCell ref="RIO3:RIQ3"/>
    <mergeCell ref="RIR3:RIT3"/>
    <mergeCell ref="RHQ3:RHS3"/>
    <mergeCell ref="RHT3:RHV3"/>
    <mergeCell ref="RHW3:RHY3"/>
    <mergeCell ref="RHZ3:RIB3"/>
    <mergeCell ref="RIC3:RIE3"/>
    <mergeCell ref="RHB3:RHD3"/>
    <mergeCell ref="RHE3:RHG3"/>
    <mergeCell ref="RHH3:RHJ3"/>
    <mergeCell ref="RHK3:RHM3"/>
    <mergeCell ref="RHN3:RHP3"/>
    <mergeCell ref="RGM3:RGO3"/>
    <mergeCell ref="RGP3:RGR3"/>
    <mergeCell ref="RGS3:RGU3"/>
    <mergeCell ref="RGV3:RGX3"/>
    <mergeCell ref="RGY3:RHA3"/>
    <mergeCell ref="RKN3:RKP3"/>
    <mergeCell ref="RKQ3:RKS3"/>
    <mergeCell ref="RKT3:RKV3"/>
    <mergeCell ref="RKW3:RKY3"/>
    <mergeCell ref="RKZ3:RLB3"/>
    <mergeCell ref="RJY3:RKA3"/>
    <mergeCell ref="RKB3:RKD3"/>
    <mergeCell ref="RKE3:RKG3"/>
    <mergeCell ref="RKH3:RKJ3"/>
    <mergeCell ref="RKK3:RKM3"/>
    <mergeCell ref="RJJ3:RJL3"/>
    <mergeCell ref="RJM3:RJO3"/>
    <mergeCell ref="RJP3:RJR3"/>
    <mergeCell ref="RJS3:RJU3"/>
    <mergeCell ref="RJV3:RJX3"/>
    <mergeCell ref="RIU3:RIW3"/>
    <mergeCell ref="RIX3:RIZ3"/>
    <mergeCell ref="RJA3:RJC3"/>
    <mergeCell ref="RJD3:RJF3"/>
    <mergeCell ref="RJG3:RJI3"/>
    <mergeCell ref="RMV3:RMX3"/>
    <mergeCell ref="RMY3:RNA3"/>
    <mergeCell ref="RNB3:RND3"/>
    <mergeCell ref="RNE3:RNG3"/>
    <mergeCell ref="RNH3:RNJ3"/>
    <mergeCell ref="RMG3:RMI3"/>
    <mergeCell ref="RMJ3:RML3"/>
    <mergeCell ref="RMM3:RMO3"/>
    <mergeCell ref="RMP3:RMR3"/>
    <mergeCell ref="RMS3:RMU3"/>
    <mergeCell ref="RLR3:RLT3"/>
    <mergeCell ref="RLU3:RLW3"/>
    <mergeCell ref="RLX3:RLZ3"/>
    <mergeCell ref="RMA3:RMC3"/>
    <mergeCell ref="RMD3:RMF3"/>
    <mergeCell ref="RLC3:RLE3"/>
    <mergeCell ref="RLF3:RLH3"/>
    <mergeCell ref="RLI3:RLK3"/>
    <mergeCell ref="RLL3:RLN3"/>
    <mergeCell ref="RLO3:RLQ3"/>
    <mergeCell ref="RPD3:RPF3"/>
    <mergeCell ref="RPG3:RPI3"/>
    <mergeCell ref="RPJ3:RPL3"/>
    <mergeCell ref="RPM3:RPO3"/>
    <mergeCell ref="RPP3:RPR3"/>
    <mergeCell ref="ROO3:ROQ3"/>
    <mergeCell ref="ROR3:ROT3"/>
    <mergeCell ref="ROU3:ROW3"/>
    <mergeCell ref="ROX3:ROZ3"/>
    <mergeCell ref="RPA3:RPC3"/>
    <mergeCell ref="RNZ3:ROB3"/>
    <mergeCell ref="ROC3:ROE3"/>
    <mergeCell ref="ROF3:ROH3"/>
    <mergeCell ref="ROI3:ROK3"/>
    <mergeCell ref="ROL3:RON3"/>
    <mergeCell ref="RNK3:RNM3"/>
    <mergeCell ref="RNN3:RNP3"/>
    <mergeCell ref="RNQ3:RNS3"/>
    <mergeCell ref="RNT3:RNV3"/>
    <mergeCell ref="RNW3:RNY3"/>
    <mergeCell ref="RRL3:RRN3"/>
    <mergeCell ref="RRO3:RRQ3"/>
    <mergeCell ref="RRR3:RRT3"/>
    <mergeCell ref="RRU3:RRW3"/>
    <mergeCell ref="RRX3:RRZ3"/>
    <mergeCell ref="RQW3:RQY3"/>
    <mergeCell ref="RQZ3:RRB3"/>
    <mergeCell ref="RRC3:RRE3"/>
    <mergeCell ref="RRF3:RRH3"/>
    <mergeCell ref="RRI3:RRK3"/>
    <mergeCell ref="RQH3:RQJ3"/>
    <mergeCell ref="RQK3:RQM3"/>
    <mergeCell ref="RQN3:RQP3"/>
    <mergeCell ref="RQQ3:RQS3"/>
    <mergeCell ref="RQT3:RQV3"/>
    <mergeCell ref="RPS3:RPU3"/>
    <mergeCell ref="RPV3:RPX3"/>
    <mergeCell ref="RPY3:RQA3"/>
    <mergeCell ref="RQB3:RQD3"/>
    <mergeCell ref="RQE3:RQG3"/>
    <mergeCell ref="RTT3:RTV3"/>
    <mergeCell ref="RTW3:RTY3"/>
    <mergeCell ref="RTZ3:RUB3"/>
    <mergeCell ref="RUC3:RUE3"/>
    <mergeCell ref="RUF3:RUH3"/>
    <mergeCell ref="RTE3:RTG3"/>
    <mergeCell ref="RTH3:RTJ3"/>
    <mergeCell ref="RTK3:RTM3"/>
    <mergeCell ref="RTN3:RTP3"/>
    <mergeCell ref="RTQ3:RTS3"/>
    <mergeCell ref="RSP3:RSR3"/>
    <mergeCell ref="RSS3:RSU3"/>
    <mergeCell ref="RSV3:RSX3"/>
    <mergeCell ref="RSY3:RTA3"/>
    <mergeCell ref="RTB3:RTD3"/>
    <mergeCell ref="RSA3:RSC3"/>
    <mergeCell ref="RSD3:RSF3"/>
    <mergeCell ref="RSG3:RSI3"/>
    <mergeCell ref="RSJ3:RSL3"/>
    <mergeCell ref="RSM3:RSO3"/>
    <mergeCell ref="RWB3:RWD3"/>
    <mergeCell ref="RWE3:RWG3"/>
    <mergeCell ref="RWH3:RWJ3"/>
    <mergeCell ref="RWK3:RWM3"/>
    <mergeCell ref="RWN3:RWP3"/>
    <mergeCell ref="RVM3:RVO3"/>
    <mergeCell ref="RVP3:RVR3"/>
    <mergeCell ref="RVS3:RVU3"/>
    <mergeCell ref="RVV3:RVX3"/>
    <mergeCell ref="RVY3:RWA3"/>
    <mergeCell ref="RUX3:RUZ3"/>
    <mergeCell ref="RVA3:RVC3"/>
    <mergeCell ref="RVD3:RVF3"/>
    <mergeCell ref="RVG3:RVI3"/>
    <mergeCell ref="RVJ3:RVL3"/>
    <mergeCell ref="RUI3:RUK3"/>
    <mergeCell ref="RUL3:RUN3"/>
    <mergeCell ref="RUO3:RUQ3"/>
    <mergeCell ref="RUR3:RUT3"/>
    <mergeCell ref="RUU3:RUW3"/>
    <mergeCell ref="RYJ3:RYL3"/>
    <mergeCell ref="RYM3:RYO3"/>
    <mergeCell ref="RYP3:RYR3"/>
    <mergeCell ref="RYS3:RYU3"/>
    <mergeCell ref="RYV3:RYX3"/>
    <mergeCell ref="RXU3:RXW3"/>
    <mergeCell ref="RXX3:RXZ3"/>
    <mergeCell ref="RYA3:RYC3"/>
    <mergeCell ref="RYD3:RYF3"/>
    <mergeCell ref="RYG3:RYI3"/>
    <mergeCell ref="RXF3:RXH3"/>
    <mergeCell ref="RXI3:RXK3"/>
    <mergeCell ref="RXL3:RXN3"/>
    <mergeCell ref="RXO3:RXQ3"/>
    <mergeCell ref="RXR3:RXT3"/>
    <mergeCell ref="RWQ3:RWS3"/>
    <mergeCell ref="RWT3:RWV3"/>
    <mergeCell ref="RWW3:RWY3"/>
    <mergeCell ref="RWZ3:RXB3"/>
    <mergeCell ref="RXC3:RXE3"/>
    <mergeCell ref="SAR3:SAT3"/>
    <mergeCell ref="SAU3:SAW3"/>
    <mergeCell ref="SAX3:SAZ3"/>
    <mergeCell ref="SBA3:SBC3"/>
    <mergeCell ref="SBD3:SBF3"/>
    <mergeCell ref="SAC3:SAE3"/>
    <mergeCell ref="SAF3:SAH3"/>
    <mergeCell ref="SAI3:SAK3"/>
    <mergeCell ref="SAL3:SAN3"/>
    <mergeCell ref="SAO3:SAQ3"/>
    <mergeCell ref="RZN3:RZP3"/>
    <mergeCell ref="RZQ3:RZS3"/>
    <mergeCell ref="RZT3:RZV3"/>
    <mergeCell ref="RZW3:RZY3"/>
    <mergeCell ref="RZZ3:SAB3"/>
    <mergeCell ref="RYY3:RZA3"/>
    <mergeCell ref="RZB3:RZD3"/>
    <mergeCell ref="RZE3:RZG3"/>
    <mergeCell ref="RZH3:RZJ3"/>
    <mergeCell ref="RZK3:RZM3"/>
    <mergeCell ref="SCZ3:SDB3"/>
    <mergeCell ref="SDC3:SDE3"/>
    <mergeCell ref="SDF3:SDH3"/>
    <mergeCell ref="SDI3:SDK3"/>
    <mergeCell ref="SDL3:SDN3"/>
    <mergeCell ref="SCK3:SCM3"/>
    <mergeCell ref="SCN3:SCP3"/>
    <mergeCell ref="SCQ3:SCS3"/>
    <mergeCell ref="SCT3:SCV3"/>
    <mergeCell ref="SCW3:SCY3"/>
    <mergeCell ref="SBV3:SBX3"/>
    <mergeCell ref="SBY3:SCA3"/>
    <mergeCell ref="SCB3:SCD3"/>
    <mergeCell ref="SCE3:SCG3"/>
    <mergeCell ref="SCH3:SCJ3"/>
    <mergeCell ref="SBG3:SBI3"/>
    <mergeCell ref="SBJ3:SBL3"/>
    <mergeCell ref="SBM3:SBO3"/>
    <mergeCell ref="SBP3:SBR3"/>
    <mergeCell ref="SBS3:SBU3"/>
    <mergeCell ref="SFH3:SFJ3"/>
    <mergeCell ref="SFK3:SFM3"/>
    <mergeCell ref="SFN3:SFP3"/>
    <mergeCell ref="SFQ3:SFS3"/>
    <mergeCell ref="SFT3:SFV3"/>
    <mergeCell ref="SES3:SEU3"/>
    <mergeCell ref="SEV3:SEX3"/>
    <mergeCell ref="SEY3:SFA3"/>
    <mergeCell ref="SFB3:SFD3"/>
    <mergeCell ref="SFE3:SFG3"/>
    <mergeCell ref="SED3:SEF3"/>
    <mergeCell ref="SEG3:SEI3"/>
    <mergeCell ref="SEJ3:SEL3"/>
    <mergeCell ref="SEM3:SEO3"/>
    <mergeCell ref="SEP3:SER3"/>
    <mergeCell ref="SDO3:SDQ3"/>
    <mergeCell ref="SDR3:SDT3"/>
    <mergeCell ref="SDU3:SDW3"/>
    <mergeCell ref="SDX3:SDZ3"/>
    <mergeCell ref="SEA3:SEC3"/>
    <mergeCell ref="SHP3:SHR3"/>
    <mergeCell ref="SHS3:SHU3"/>
    <mergeCell ref="SHV3:SHX3"/>
    <mergeCell ref="SHY3:SIA3"/>
    <mergeCell ref="SIB3:SID3"/>
    <mergeCell ref="SHA3:SHC3"/>
    <mergeCell ref="SHD3:SHF3"/>
    <mergeCell ref="SHG3:SHI3"/>
    <mergeCell ref="SHJ3:SHL3"/>
    <mergeCell ref="SHM3:SHO3"/>
    <mergeCell ref="SGL3:SGN3"/>
    <mergeCell ref="SGO3:SGQ3"/>
    <mergeCell ref="SGR3:SGT3"/>
    <mergeCell ref="SGU3:SGW3"/>
    <mergeCell ref="SGX3:SGZ3"/>
    <mergeCell ref="SFW3:SFY3"/>
    <mergeCell ref="SFZ3:SGB3"/>
    <mergeCell ref="SGC3:SGE3"/>
    <mergeCell ref="SGF3:SGH3"/>
    <mergeCell ref="SGI3:SGK3"/>
    <mergeCell ref="SJX3:SJZ3"/>
    <mergeCell ref="SKA3:SKC3"/>
    <mergeCell ref="SKD3:SKF3"/>
    <mergeCell ref="SKG3:SKI3"/>
    <mergeCell ref="SKJ3:SKL3"/>
    <mergeCell ref="SJI3:SJK3"/>
    <mergeCell ref="SJL3:SJN3"/>
    <mergeCell ref="SJO3:SJQ3"/>
    <mergeCell ref="SJR3:SJT3"/>
    <mergeCell ref="SJU3:SJW3"/>
    <mergeCell ref="SIT3:SIV3"/>
    <mergeCell ref="SIW3:SIY3"/>
    <mergeCell ref="SIZ3:SJB3"/>
    <mergeCell ref="SJC3:SJE3"/>
    <mergeCell ref="SJF3:SJH3"/>
    <mergeCell ref="SIE3:SIG3"/>
    <mergeCell ref="SIH3:SIJ3"/>
    <mergeCell ref="SIK3:SIM3"/>
    <mergeCell ref="SIN3:SIP3"/>
    <mergeCell ref="SIQ3:SIS3"/>
    <mergeCell ref="SMF3:SMH3"/>
    <mergeCell ref="SMI3:SMK3"/>
    <mergeCell ref="SML3:SMN3"/>
    <mergeCell ref="SMO3:SMQ3"/>
    <mergeCell ref="SMR3:SMT3"/>
    <mergeCell ref="SLQ3:SLS3"/>
    <mergeCell ref="SLT3:SLV3"/>
    <mergeCell ref="SLW3:SLY3"/>
    <mergeCell ref="SLZ3:SMB3"/>
    <mergeCell ref="SMC3:SME3"/>
    <mergeCell ref="SLB3:SLD3"/>
    <mergeCell ref="SLE3:SLG3"/>
    <mergeCell ref="SLH3:SLJ3"/>
    <mergeCell ref="SLK3:SLM3"/>
    <mergeCell ref="SLN3:SLP3"/>
    <mergeCell ref="SKM3:SKO3"/>
    <mergeCell ref="SKP3:SKR3"/>
    <mergeCell ref="SKS3:SKU3"/>
    <mergeCell ref="SKV3:SKX3"/>
    <mergeCell ref="SKY3:SLA3"/>
    <mergeCell ref="SON3:SOP3"/>
    <mergeCell ref="SOQ3:SOS3"/>
    <mergeCell ref="SOT3:SOV3"/>
    <mergeCell ref="SOW3:SOY3"/>
    <mergeCell ref="SOZ3:SPB3"/>
    <mergeCell ref="SNY3:SOA3"/>
    <mergeCell ref="SOB3:SOD3"/>
    <mergeCell ref="SOE3:SOG3"/>
    <mergeCell ref="SOH3:SOJ3"/>
    <mergeCell ref="SOK3:SOM3"/>
    <mergeCell ref="SNJ3:SNL3"/>
    <mergeCell ref="SNM3:SNO3"/>
    <mergeCell ref="SNP3:SNR3"/>
    <mergeCell ref="SNS3:SNU3"/>
    <mergeCell ref="SNV3:SNX3"/>
    <mergeCell ref="SMU3:SMW3"/>
    <mergeCell ref="SMX3:SMZ3"/>
    <mergeCell ref="SNA3:SNC3"/>
    <mergeCell ref="SND3:SNF3"/>
    <mergeCell ref="SNG3:SNI3"/>
    <mergeCell ref="SQV3:SQX3"/>
    <mergeCell ref="SQY3:SRA3"/>
    <mergeCell ref="SRB3:SRD3"/>
    <mergeCell ref="SRE3:SRG3"/>
    <mergeCell ref="SRH3:SRJ3"/>
    <mergeCell ref="SQG3:SQI3"/>
    <mergeCell ref="SQJ3:SQL3"/>
    <mergeCell ref="SQM3:SQO3"/>
    <mergeCell ref="SQP3:SQR3"/>
    <mergeCell ref="SQS3:SQU3"/>
    <mergeCell ref="SPR3:SPT3"/>
    <mergeCell ref="SPU3:SPW3"/>
    <mergeCell ref="SPX3:SPZ3"/>
    <mergeCell ref="SQA3:SQC3"/>
    <mergeCell ref="SQD3:SQF3"/>
    <mergeCell ref="SPC3:SPE3"/>
    <mergeCell ref="SPF3:SPH3"/>
    <mergeCell ref="SPI3:SPK3"/>
    <mergeCell ref="SPL3:SPN3"/>
    <mergeCell ref="SPO3:SPQ3"/>
    <mergeCell ref="STD3:STF3"/>
    <mergeCell ref="STG3:STI3"/>
    <mergeCell ref="STJ3:STL3"/>
    <mergeCell ref="STM3:STO3"/>
    <mergeCell ref="STP3:STR3"/>
    <mergeCell ref="SSO3:SSQ3"/>
    <mergeCell ref="SSR3:SST3"/>
    <mergeCell ref="SSU3:SSW3"/>
    <mergeCell ref="SSX3:SSZ3"/>
    <mergeCell ref="STA3:STC3"/>
    <mergeCell ref="SRZ3:SSB3"/>
    <mergeCell ref="SSC3:SSE3"/>
    <mergeCell ref="SSF3:SSH3"/>
    <mergeCell ref="SSI3:SSK3"/>
    <mergeCell ref="SSL3:SSN3"/>
    <mergeCell ref="SRK3:SRM3"/>
    <mergeCell ref="SRN3:SRP3"/>
    <mergeCell ref="SRQ3:SRS3"/>
    <mergeCell ref="SRT3:SRV3"/>
    <mergeCell ref="SRW3:SRY3"/>
    <mergeCell ref="SVL3:SVN3"/>
    <mergeCell ref="SVO3:SVQ3"/>
    <mergeCell ref="SVR3:SVT3"/>
    <mergeCell ref="SVU3:SVW3"/>
    <mergeCell ref="SVX3:SVZ3"/>
    <mergeCell ref="SUW3:SUY3"/>
    <mergeCell ref="SUZ3:SVB3"/>
    <mergeCell ref="SVC3:SVE3"/>
    <mergeCell ref="SVF3:SVH3"/>
    <mergeCell ref="SVI3:SVK3"/>
    <mergeCell ref="SUH3:SUJ3"/>
    <mergeCell ref="SUK3:SUM3"/>
    <mergeCell ref="SUN3:SUP3"/>
    <mergeCell ref="SUQ3:SUS3"/>
    <mergeCell ref="SUT3:SUV3"/>
    <mergeCell ref="STS3:STU3"/>
    <mergeCell ref="STV3:STX3"/>
    <mergeCell ref="STY3:SUA3"/>
    <mergeCell ref="SUB3:SUD3"/>
    <mergeCell ref="SUE3:SUG3"/>
    <mergeCell ref="SXT3:SXV3"/>
    <mergeCell ref="SXW3:SXY3"/>
    <mergeCell ref="SXZ3:SYB3"/>
    <mergeCell ref="SYC3:SYE3"/>
    <mergeCell ref="SYF3:SYH3"/>
    <mergeCell ref="SXE3:SXG3"/>
    <mergeCell ref="SXH3:SXJ3"/>
    <mergeCell ref="SXK3:SXM3"/>
    <mergeCell ref="SXN3:SXP3"/>
    <mergeCell ref="SXQ3:SXS3"/>
    <mergeCell ref="SWP3:SWR3"/>
    <mergeCell ref="SWS3:SWU3"/>
    <mergeCell ref="SWV3:SWX3"/>
    <mergeCell ref="SWY3:SXA3"/>
    <mergeCell ref="SXB3:SXD3"/>
    <mergeCell ref="SWA3:SWC3"/>
    <mergeCell ref="SWD3:SWF3"/>
    <mergeCell ref="SWG3:SWI3"/>
    <mergeCell ref="SWJ3:SWL3"/>
    <mergeCell ref="SWM3:SWO3"/>
    <mergeCell ref="TAB3:TAD3"/>
    <mergeCell ref="TAE3:TAG3"/>
    <mergeCell ref="TAH3:TAJ3"/>
    <mergeCell ref="TAK3:TAM3"/>
    <mergeCell ref="TAN3:TAP3"/>
    <mergeCell ref="SZM3:SZO3"/>
    <mergeCell ref="SZP3:SZR3"/>
    <mergeCell ref="SZS3:SZU3"/>
    <mergeCell ref="SZV3:SZX3"/>
    <mergeCell ref="SZY3:TAA3"/>
    <mergeCell ref="SYX3:SYZ3"/>
    <mergeCell ref="SZA3:SZC3"/>
    <mergeCell ref="SZD3:SZF3"/>
    <mergeCell ref="SZG3:SZI3"/>
    <mergeCell ref="SZJ3:SZL3"/>
    <mergeCell ref="SYI3:SYK3"/>
    <mergeCell ref="SYL3:SYN3"/>
    <mergeCell ref="SYO3:SYQ3"/>
    <mergeCell ref="SYR3:SYT3"/>
    <mergeCell ref="SYU3:SYW3"/>
    <mergeCell ref="TCJ3:TCL3"/>
    <mergeCell ref="TCM3:TCO3"/>
    <mergeCell ref="TCP3:TCR3"/>
    <mergeCell ref="TCS3:TCU3"/>
    <mergeCell ref="TCV3:TCX3"/>
    <mergeCell ref="TBU3:TBW3"/>
    <mergeCell ref="TBX3:TBZ3"/>
    <mergeCell ref="TCA3:TCC3"/>
    <mergeCell ref="TCD3:TCF3"/>
    <mergeCell ref="TCG3:TCI3"/>
    <mergeCell ref="TBF3:TBH3"/>
    <mergeCell ref="TBI3:TBK3"/>
    <mergeCell ref="TBL3:TBN3"/>
    <mergeCell ref="TBO3:TBQ3"/>
    <mergeCell ref="TBR3:TBT3"/>
    <mergeCell ref="TAQ3:TAS3"/>
    <mergeCell ref="TAT3:TAV3"/>
    <mergeCell ref="TAW3:TAY3"/>
    <mergeCell ref="TAZ3:TBB3"/>
    <mergeCell ref="TBC3:TBE3"/>
    <mergeCell ref="TER3:TET3"/>
    <mergeCell ref="TEU3:TEW3"/>
    <mergeCell ref="TEX3:TEZ3"/>
    <mergeCell ref="TFA3:TFC3"/>
    <mergeCell ref="TFD3:TFF3"/>
    <mergeCell ref="TEC3:TEE3"/>
    <mergeCell ref="TEF3:TEH3"/>
    <mergeCell ref="TEI3:TEK3"/>
    <mergeCell ref="TEL3:TEN3"/>
    <mergeCell ref="TEO3:TEQ3"/>
    <mergeCell ref="TDN3:TDP3"/>
    <mergeCell ref="TDQ3:TDS3"/>
    <mergeCell ref="TDT3:TDV3"/>
    <mergeCell ref="TDW3:TDY3"/>
    <mergeCell ref="TDZ3:TEB3"/>
    <mergeCell ref="TCY3:TDA3"/>
    <mergeCell ref="TDB3:TDD3"/>
    <mergeCell ref="TDE3:TDG3"/>
    <mergeCell ref="TDH3:TDJ3"/>
    <mergeCell ref="TDK3:TDM3"/>
    <mergeCell ref="TGZ3:THB3"/>
    <mergeCell ref="THC3:THE3"/>
    <mergeCell ref="THF3:THH3"/>
    <mergeCell ref="THI3:THK3"/>
    <mergeCell ref="THL3:THN3"/>
    <mergeCell ref="TGK3:TGM3"/>
    <mergeCell ref="TGN3:TGP3"/>
    <mergeCell ref="TGQ3:TGS3"/>
    <mergeCell ref="TGT3:TGV3"/>
    <mergeCell ref="TGW3:TGY3"/>
    <mergeCell ref="TFV3:TFX3"/>
    <mergeCell ref="TFY3:TGA3"/>
    <mergeCell ref="TGB3:TGD3"/>
    <mergeCell ref="TGE3:TGG3"/>
    <mergeCell ref="TGH3:TGJ3"/>
    <mergeCell ref="TFG3:TFI3"/>
    <mergeCell ref="TFJ3:TFL3"/>
    <mergeCell ref="TFM3:TFO3"/>
    <mergeCell ref="TFP3:TFR3"/>
    <mergeCell ref="TFS3:TFU3"/>
    <mergeCell ref="TJH3:TJJ3"/>
    <mergeCell ref="TJK3:TJM3"/>
    <mergeCell ref="TJN3:TJP3"/>
    <mergeCell ref="TJQ3:TJS3"/>
    <mergeCell ref="TJT3:TJV3"/>
    <mergeCell ref="TIS3:TIU3"/>
    <mergeCell ref="TIV3:TIX3"/>
    <mergeCell ref="TIY3:TJA3"/>
    <mergeCell ref="TJB3:TJD3"/>
    <mergeCell ref="TJE3:TJG3"/>
    <mergeCell ref="TID3:TIF3"/>
    <mergeCell ref="TIG3:TII3"/>
    <mergeCell ref="TIJ3:TIL3"/>
    <mergeCell ref="TIM3:TIO3"/>
    <mergeCell ref="TIP3:TIR3"/>
    <mergeCell ref="THO3:THQ3"/>
    <mergeCell ref="THR3:THT3"/>
    <mergeCell ref="THU3:THW3"/>
    <mergeCell ref="THX3:THZ3"/>
    <mergeCell ref="TIA3:TIC3"/>
    <mergeCell ref="TLP3:TLR3"/>
    <mergeCell ref="TLS3:TLU3"/>
    <mergeCell ref="TLV3:TLX3"/>
    <mergeCell ref="TLY3:TMA3"/>
    <mergeCell ref="TMB3:TMD3"/>
    <mergeCell ref="TLA3:TLC3"/>
    <mergeCell ref="TLD3:TLF3"/>
    <mergeCell ref="TLG3:TLI3"/>
    <mergeCell ref="TLJ3:TLL3"/>
    <mergeCell ref="TLM3:TLO3"/>
    <mergeCell ref="TKL3:TKN3"/>
    <mergeCell ref="TKO3:TKQ3"/>
    <mergeCell ref="TKR3:TKT3"/>
    <mergeCell ref="TKU3:TKW3"/>
    <mergeCell ref="TKX3:TKZ3"/>
    <mergeCell ref="TJW3:TJY3"/>
    <mergeCell ref="TJZ3:TKB3"/>
    <mergeCell ref="TKC3:TKE3"/>
    <mergeCell ref="TKF3:TKH3"/>
    <mergeCell ref="TKI3:TKK3"/>
    <mergeCell ref="TNX3:TNZ3"/>
    <mergeCell ref="TOA3:TOC3"/>
    <mergeCell ref="TOD3:TOF3"/>
    <mergeCell ref="TOG3:TOI3"/>
    <mergeCell ref="TOJ3:TOL3"/>
    <mergeCell ref="TNI3:TNK3"/>
    <mergeCell ref="TNL3:TNN3"/>
    <mergeCell ref="TNO3:TNQ3"/>
    <mergeCell ref="TNR3:TNT3"/>
    <mergeCell ref="TNU3:TNW3"/>
    <mergeCell ref="TMT3:TMV3"/>
    <mergeCell ref="TMW3:TMY3"/>
    <mergeCell ref="TMZ3:TNB3"/>
    <mergeCell ref="TNC3:TNE3"/>
    <mergeCell ref="TNF3:TNH3"/>
    <mergeCell ref="TME3:TMG3"/>
    <mergeCell ref="TMH3:TMJ3"/>
    <mergeCell ref="TMK3:TMM3"/>
    <mergeCell ref="TMN3:TMP3"/>
    <mergeCell ref="TMQ3:TMS3"/>
    <mergeCell ref="TQF3:TQH3"/>
    <mergeCell ref="TQI3:TQK3"/>
    <mergeCell ref="TQL3:TQN3"/>
    <mergeCell ref="TQO3:TQQ3"/>
    <mergeCell ref="TQR3:TQT3"/>
    <mergeCell ref="TPQ3:TPS3"/>
    <mergeCell ref="TPT3:TPV3"/>
    <mergeCell ref="TPW3:TPY3"/>
    <mergeCell ref="TPZ3:TQB3"/>
    <mergeCell ref="TQC3:TQE3"/>
    <mergeCell ref="TPB3:TPD3"/>
    <mergeCell ref="TPE3:TPG3"/>
    <mergeCell ref="TPH3:TPJ3"/>
    <mergeCell ref="TPK3:TPM3"/>
    <mergeCell ref="TPN3:TPP3"/>
    <mergeCell ref="TOM3:TOO3"/>
    <mergeCell ref="TOP3:TOR3"/>
    <mergeCell ref="TOS3:TOU3"/>
    <mergeCell ref="TOV3:TOX3"/>
    <mergeCell ref="TOY3:TPA3"/>
    <mergeCell ref="TSN3:TSP3"/>
    <mergeCell ref="TSQ3:TSS3"/>
    <mergeCell ref="TST3:TSV3"/>
    <mergeCell ref="TSW3:TSY3"/>
    <mergeCell ref="TSZ3:TTB3"/>
    <mergeCell ref="TRY3:TSA3"/>
    <mergeCell ref="TSB3:TSD3"/>
    <mergeCell ref="TSE3:TSG3"/>
    <mergeCell ref="TSH3:TSJ3"/>
    <mergeCell ref="TSK3:TSM3"/>
    <mergeCell ref="TRJ3:TRL3"/>
    <mergeCell ref="TRM3:TRO3"/>
    <mergeCell ref="TRP3:TRR3"/>
    <mergeCell ref="TRS3:TRU3"/>
    <mergeCell ref="TRV3:TRX3"/>
    <mergeCell ref="TQU3:TQW3"/>
    <mergeCell ref="TQX3:TQZ3"/>
    <mergeCell ref="TRA3:TRC3"/>
    <mergeCell ref="TRD3:TRF3"/>
    <mergeCell ref="TRG3:TRI3"/>
    <mergeCell ref="TUV3:TUX3"/>
    <mergeCell ref="TUY3:TVA3"/>
    <mergeCell ref="TVB3:TVD3"/>
    <mergeCell ref="TVE3:TVG3"/>
    <mergeCell ref="TVH3:TVJ3"/>
    <mergeCell ref="TUG3:TUI3"/>
    <mergeCell ref="TUJ3:TUL3"/>
    <mergeCell ref="TUM3:TUO3"/>
    <mergeCell ref="TUP3:TUR3"/>
    <mergeCell ref="TUS3:TUU3"/>
    <mergeCell ref="TTR3:TTT3"/>
    <mergeCell ref="TTU3:TTW3"/>
    <mergeCell ref="TTX3:TTZ3"/>
    <mergeCell ref="TUA3:TUC3"/>
    <mergeCell ref="TUD3:TUF3"/>
    <mergeCell ref="TTC3:TTE3"/>
    <mergeCell ref="TTF3:TTH3"/>
    <mergeCell ref="TTI3:TTK3"/>
    <mergeCell ref="TTL3:TTN3"/>
    <mergeCell ref="TTO3:TTQ3"/>
    <mergeCell ref="TXD3:TXF3"/>
    <mergeCell ref="TXG3:TXI3"/>
    <mergeCell ref="TXJ3:TXL3"/>
    <mergeCell ref="TXM3:TXO3"/>
    <mergeCell ref="TXP3:TXR3"/>
    <mergeCell ref="TWO3:TWQ3"/>
    <mergeCell ref="TWR3:TWT3"/>
    <mergeCell ref="TWU3:TWW3"/>
    <mergeCell ref="TWX3:TWZ3"/>
    <mergeCell ref="TXA3:TXC3"/>
    <mergeCell ref="TVZ3:TWB3"/>
    <mergeCell ref="TWC3:TWE3"/>
    <mergeCell ref="TWF3:TWH3"/>
    <mergeCell ref="TWI3:TWK3"/>
    <mergeCell ref="TWL3:TWN3"/>
    <mergeCell ref="TVK3:TVM3"/>
    <mergeCell ref="TVN3:TVP3"/>
    <mergeCell ref="TVQ3:TVS3"/>
    <mergeCell ref="TVT3:TVV3"/>
    <mergeCell ref="TVW3:TVY3"/>
    <mergeCell ref="TZL3:TZN3"/>
    <mergeCell ref="TZO3:TZQ3"/>
    <mergeCell ref="TZR3:TZT3"/>
    <mergeCell ref="TZU3:TZW3"/>
    <mergeCell ref="TZX3:TZZ3"/>
    <mergeCell ref="TYW3:TYY3"/>
    <mergeCell ref="TYZ3:TZB3"/>
    <mergeCell ref="TZC3:TZE3"/>
    <mergeCell ref="TZF3:TZH3"/>
    <mergeCell ref="TZI3:TZK3"/>
    <mergeCell ref="TYH3:TYJ3"/>
    <mergeCell ref="TYK3:TYM3"/>
    <mergeCell ref="TYN3:TYP3"/>
    <mergeCell ref="TYQ3:TYS3"/>
    <mergeCell ref="TYT3:TYV3"/>
    <mergeCell ref="TXS3:TXU3"/>
    <mergeCell ref="TXV3:TXX3"/>
    <mergeCell ref="TXY3:TYA3"/>
    <mergeCell ref="TYB3:TYD3"/>
    <mergeCell ref="TYE3:TYG3"/>
    <mergeCell ref="UBT3:UBV3"/>
    <mergeCell ref="UBW3:UBY3"/>
    <mergeCell ref="UBZ3:UCB3"/>
    <mergeCell ref="UCC3:UCE3"/>
    <mergeCell ref="UCF3:UCH3"/>
    <mergeCell ref="UBE3:UBG3"/>
    <mergeCell ref="UBH3:UBJ3"/>
    <mergeCell ref="UBK3:UBM3"/>
    <mergeCell ref="UBN3:UBP3"/>
    <mergeCell ref="UBQ3:UBS3"/>
    <mergeCell ref="UAP3:UAR3"/>
    <mergeCell ref="UAS3:UAU3"/>
    <mergeCell ref="UAV3:UAX3"/>
    <mergeCell ref="UAY3:UBA3"/>
    <mergeCell ref="UBB3:UBD3"/>
    <mergeCell ref="UAA3:UAC3"/>
    <mergeCell ref="UAD3:UAF3"/>
    <mergeCell ref="UAG3:UAI3"/>
    <mergeCell ref="UAJ3:UAL3"/>
    <mergeCell ref="UAM3:UAO3"/>
    <mergeCell ref="UEB3:UED3"/>
    <mergeCell ref="UEE3:UEG3"/>
    <mergeCell ref="UEH3:UEJ3"/>
    <mergeCell ref="UEK3:UEM3"/>
    <mergeCell ref="UEN3:UEP3"/>
    <mergeCell ref="UDM3:UDO3"/>
    <mergeCell ref="UDP3:UDR3"/>
    <mergeCell ref="UDS3:UDU3"/>
    <mergeCell ref="UDV3:UDX3"/>
    <mergeCell ref="UDY3:UEA3"/>
    <mergeCell ref="UCX3:UCZ3"/>
    <mergeCell ref="UDA3:UDC3"/>
    <mergeCell ref="UDD3:UDF3"/>
    <mergeCell ref="UDG3:UDI3"/>
    <mergeCell ref="UDJ3:UDL3"/>
    <mergeCell ref="UCI3:UCK3"/>
    <mergeCell ref="UCL3:UCN3"/>
    <mergeCell ref="UCO3:UCQ3"/>
    <mergeCell ref="UCR3:UCT3"/>
    <mergeCell ref="UCU3:UCW3"/>
    <mergeCell ref="UGJ3:UGL3"/>
    <mergeCell ref="UGM3:UGO3"/>
    <mergeCell ref="UGP3:UGR3"/>
    <mergeCell ref="UGS3:UGU3"/>
    <mergeCell ref="UGV3:UGX3"/>
    <mergeCell ref="UFU3:UFW3"/>
    <mergeCell ref="UFX3:UFZ3"/>
    <mergeCell ref="UGA3:UGC3"/>
    <mergeCell ref="UGD3:UGF3"/>
    <mergeCell ref="UGG3:UGI3"/>
    <mergeCell ref="UFF3:UFH3"/>
    <mergeCell ref="UFI3:UFK3"/>
    <mergeCell ref="UFL3:UFN3"/>
    <mergeCell ref="UFO3:UFQ3"/>
    <mergeCell ref="UFR3:UFT3"/>
    <mergeCell ref="UEQ3:UES3"/>
    <mergeCell ref="UET3:UEV3"/>
    <mergeCell ref="UEW3:UEY3"/>
    <mergeCell ref="UEZ3:UFB3"/>
    <mergeCell ref="UFC3:UFE3"/>
    <mergeCell ref="UIR3:UIT3"/>
    <mergeCell ref="UIU3:UIW3"/>
    <mergeCell ref="UIX3:UIZ3"/>
    <mergeCell ref="UJA3:UJC3"/>
    <mergeCell ref="UJD3:UJF3"/>
    <mergeCell ref="UIC3:UIE3"/>
    <mergeCell ref="UIF3:UIH3"/>
    <mergeCell ref="UII3:UIK3"/>
    <mergeCell ref="UIL3:UIN3"/>
    <mergeCell ref="UIO3:UIQ3"/>
    <mergeCell ref="UHN3:UHP3"/>
    <mergeCell ref="UHQ3:UHS3"/>
    <mergeCell ref="UHT3:UHV3"/>
    <mergeCell ref="UHW3:UHY3"/>
    <mergeCell ref="UHZ3:UIB3"/>
    <mergeCell ref="UGY3:UHA3"/>
    <mergeCell ref="UHB3:UHD3"/>
    <mergeCell ref="UHE3:UHG3"/>
    <mergeCell ref="UHH3:UHJ3"/>
    <mergeCell ref="UHK3:UHM3"/>
    <mergeCell ref="UKZ3:ULB3"/>
    <mergeCell ref="ULC3:ULE3"/>
    <mergeCell ref="ULF3:ULH3"/>
    <mergeCell ref="ULI3:ULK3"/>
    <mergeCell ref="ULL3:ULN3"/>
    <mergeCell ref="UKK3:UKM3"/>
    <mergeCell ref="UKN3:UKP3"/>
    <mergeCell ref="UKQ3:UKS3"/>
    <mergeCell ref="UKT3:UKV3"/>
    <mergeCell ref="UKW3:UKY3"/>
    <mergeCell ref="UJV3:UJX3"/>
    <mergeCell ref="UJY3:UKA3"/>
    <mergeCell ref="UKB3:UKD3"/>
    <mergeCell ref="UKE3:UKG3"/>
    <mergeCell ref="UKH3:UKJ3"/>
    <mergeCell ref="UJG3:UJI3"/>
    <mergeCell ref="UJJ3:UJL3"/>
    <mergeCell ref="UJM3:UJO3"/>
    <mergeCell ref="UJP3:UJR3"/>
    <mergeCell ref="UJS3:UJU3"/>
    <mergeCell ref="UNH3:UNJ3"/>
    <mergeCell ref="UNK3:UNM3"/>
    <mergeCell ref="UNN3:UNP3"/>
    <mergeCell ref="UNQ3:UNS3"/>
    <mergeCell ref="UNT3:UNV3"/>
    <mergeCell ref="UMS3:UMU3"/>
    <mergeCell ref="UMV3:UMX3"/>
    <mergeCell ref="UMY3:UNA3"/>
    <mergeCell ref="UNB3:UND3"/>
    <mergeCell ref="UNE3:UNG3"/>
    <mergeCell ref="UMD3:UMF3"/>
    <mergeCell ref="UMG3:UMI3"/>
    <mergeCell ref="UMJ3:UML3"/>
    <mergeCell ref="UMM3:UMO3"/>
    <mergeCell ref="UMP3:UMR3"/>
    <mergeCell ref="ULO3:ULQ3"/>
    <mergeCell ref="ULR3:ULT3"/>
    <mergeCell ref="ULU3:ULW3"/>
    <mergeCell ref="ULX3:ULZ3"/>
    <mergeCell ref="UMA3:UMC3"/>
    <mergeCell ref="UPP3:UPR3"/>
    <mergeCell ref="UPS3:UPU3"/>
    <mergeCell ref="UPV3:UPX3"/>
    <mergeCell ref="UPY3:UQA3"/>
    <mergeCell ref="UQB3:UQD3"/>
    <mergeCell ref="UPA3:UPC3"/>
    <mergeCell ref="UPD3:UPF3"/>
    <mergeCell ref="UPG3:UPI3"/>
    <mergeCell ref="UPJ3:UPL3"/>
    <mergeCell ref="UPM3:UPO3"/>
    <mergeCell ref="UOL3:UON3"/>
    <mergeCell ref="UOO3:UOQ3"/>
    <mergeCell ref="UOR3:UOT3"/>
    <mergeCell ref="UOU3:UOW3"/>
    <mergeCell ref="UOX3:UOZ3"/>
    <mergeCell ref="UNW3:UNY3"/>
    <mergeCell ref="UNZ3:UOB3"/>
    <mergeCell ref="UOC3:UOE3"/>
    <mergeCell ref="UOF3:UOH3"/>
    <mergeCell ref="UOI3:UOK3"/>
    <mergeCell ref="URX3:URZ3"/>
    <mergeCell ref="USA3:USC3"/>
    <mergeCell ref="USD3:USF3"/>
    <mergeCell ref="USG3:USI3"/>
    <mergeCell ref="USJ3:USL3"/>
    <mergeCell ref="URI3:URK3"/>
    <mergeCell ref="URL3:URN3"/>
    <mergeCell ref="URO3:URQ3"/>
    <mergeCell ref="URR3:URT3"/>
    <mergeCell ref="URU3:URW3"/>
    <mergeCell ref="UQT3:UQV3"/>
    <mergeCell ref="UQW3:UQY3"/>
    <mergeCell ref="UQZ3:URB3"/>
    <mergeCell ref="URC3:URE3"/>
    <mergeCell ref="URF3:URH3"/>
    <mergeCell ref="UQE3:UQG3"/>
    <mergeCell ref="UQH3:UQJ3"/>
    <mergeCell ref="UQK3:UQM3"/>
    <mergeCell ref="UQN3:UQP3"/>
    <mergeCell ref="UQQ3:UQS3"/>
    <mergeCell ref="UUF3:UUH3"/>
    <mergeCell ref="UUI3:UUK3"/>
    <mergeCell ref="UUL3:UUN3"/>
    <mergeCell ref="UUO3:UUQ3"/>
    <mergeCell ref="UUR3:UUT3"/>
    <mergeCell ref="UTQ3:UTS3"/>
    <mergeCell ref="UTT3:UTV3"/>
    <mergeCell ref="UTW3:UTY3"/>
    <mergeCell ref="UTZ3:UUB3"/>
    <mergeCell ref="UUC3:UUE3"/>
    <mergeCell ref="UTB3:UTD3"/>
    <mergeCell ref="UTE3:UTG3"/>
    <mergeCell ref="UTH3:UTJ3"/>
    <mergeCell ref="UTK3:UTM3"/>
    <mergeCell ref="UTN3:UTP3"/>
    <mergeCell ref="USM3:USO3"/>
    <mergeCell ref="USP3:USR3"/>
    <mergeCell ref="USS3:USU3"/>
    <mergeCell ref="USV3:USX3"/>
    <mergeCell ref="USY3:UTA3"/>
    <mergeCell ref="UWN3:UWP3"/>
    <mergeCell ref="UWQ3:UWS3"/>
    <mergeCell ref="UWT3:UWV3"/>
    <mergeCell ref="UWW3:UWY3"/>
    <mergeCell ref="UWZ3:UXB3"/>
    <mergeCell ref="UVY3:UWA3"/>
    <mergeCell ref="UWB3:UWD3"/>
    <mergeCell ref="UWE3:UWG3"/>
    <mergeCell ref="UWH3:UWJ3"/>
    <mergeCell ref="UWK3:UWM3"/>
    <mergeCell ref="UVJ3:UVL3"/>
    <mergeCell ref="UVM3:UVO3"/>
    <mergeCell ref="UVP3:UVR3"/>
    <mergeCell ref="UVS3:UVU3"/>
    <mergeCell ref="UVV3:UVX3"/>
    <mergeCell ref="UUU3:UUW3"/>
    <mergeCell ref="UUX3:UUZ3"/>
    <mergeCell ref="UVA3:UVC3"/>
    <mergeCell ref="UVD3:UVF3"/>
    <mergeCell ref="UVG3:UVI3"/>
    <mergeCell ref="UYV3:UYX3"/>
    <mergeCell ref="UYY3:UZA3"/>
    <mergeCell ref="UZB3:UZD3"/>
    <mergeCell ref="UZE3:UZG3"/>
    <mergeCell ref="UZH3:UZJ3"/>
    <mergeCell ref="UYG3:UYI3"/>
    <mergeCell ref="UYJ3:UYL3"/>
    <mergeCell ref="UYM3:UYO3"/>
    <mergeCell ref="UYP3:UYR3"/>
    <mergeCell ref="UYS3:UYU3"/>
    <mergeCell ref="UXR3:UXT3"/>
    <mergeCell ref="UXU3:UXW3"/>
    <mergeCell ref="UXX3:UXZ3"/>
    <mergeCell ref="UYA3:UYC3"/>
    <mergeCell ref="UYD3:UYF3"/>
    <mergeCell ref="UXC3:UXE3"/>
    <mergeCell ref="UXF3:UXH3"/>
    <mergeCell ref="UXI3:UXK3"/>
    <mergeCell ref="UXL3:UXN3"/>
    <mergeCell ref="UXO3:UXQ3"/>
    <mergeCell ref="VBD3:VBF3"/>
    <mergeCell ref="VBG3:VBI3"/>
    <mergeCell ref="VBJ3:VBL3"/>
    <mergeCell ref="VBM3:VBO3"/>
    <mergeCell ref="VBP3:VBR3"/>
    <mergeCell ref="VAO3:VAQ3"/>
    <mergeCell ref="VAR3:VAT3"/>
    <mergeCell ref="VAU3:VAW3"/>
    <mergeCell ref="VAX3:VAZ3"/>
    <mergeCell ref="VBA3:VBC3"/>
    <mergeCell ref="UZZ3:VAB3"/>
    <mergeCell ref="VAC3:VAE3"/>
    <mergeCell ref="VAF3:VAH3"/>
    <mergeCell ref="VAI3:VAK3"/>
    <mergeCell ref="VAL3:VAN3"/>
    <mergeCell ref="UZK3:UZM3"/>
    <mergeCell ref="UZN3:UZP3"/>
    <mergeCell ref="UZQ3:UZS3"/>
    <mergeCell ref="UZT3:UZV3"/>
    <mergeCell ref="UZW3:UZY3"/>
    <mergeCell ref="VDL3:VDN3"/>
    <mergeCell ref="VDO3:VDQ3"/>
    <mergeCell ref="VDR3:VDT3"/>
    <mergeCell ref="VDU3:VDW3"/>
    <mergeCell ref="VDX3:VDZ3"/>
    <mergeCell ref="VCW3:VCY3"/>
    <mergeCell ref="VCZ3:VDB3"/>
    <mergeCell ref="VDC3:VDE3"/>
    <mergeCell ref="VDF3:VDH3"/>
    <mergeCell ref="VDI3:VDK3"/>
    <mergeCell ref="VCH3:VCJ3"/>
    <mergeCell ref="VCK3:VCM3"/>
    <mergeCell ref="VCN3:VCP3"/>
    <mergeCell ref="VCQ3:VCS3"/>
    <mergeCell ref="VCT3:VCV3"/>
    <mergeCell ref="VBS3:VBU3"/>
    <mergeCell ref="VBV3:VBX3"/>
    <mergeCell ref="VBY3:VCA3"/>
    <mergeCell ref="VCB3:VCD3"/>
    <mergeCell ref="VCE3:VCG3"/>
    <mergeCell ref="VFT3:VFV3"/>
    <mergeCell ref="VFW3:VFY3"/>
    <mergeCell ref="VFZ3:VGB3"/>
    <mergeCell ref="VGC3:VGE3"/>
    <mergeCell ref="VGF3:VGH3"/>
    <mergeCell ref="VFE3:VFG3"/>
    <mergeCell ref="VFH3:VFJ3"/>
    <mergeCell ref="VFK3:VFM3"/>
    <mergeCell ref="VFN3:VFP3"/>
    <mergeCell ref="VFQ3:VFS3"/>
    <mergeCell ref="VEP3:VER3"/>
    <mergeCell ref="VES3:VEU3"/>
    <mergeCell ref="VEV3:VEX3"/>
    <mergeCell ref="VEY3:VFA3"/>
    <mergeCell ref="VFB3:VFD3"/>
    <mergeCell ref="VEA3:VEC3"/>
    <mergeCell ref="VED3:VEF3"/>
    <mergeCell ref="VEG3:VEI3"/>
    <mergeCell ref="VEJ3:VEL3"/>
    <mergeCell ref="VEM3:VEO3"/>
    <mergeCell ref="VIB3:VID3"/>
    <mergeCell ref="VIE3:VIG3"/>
    <mergeCell ref="VIH3:VIJ3"/>
    <mergeCell ref="VIK3:VIM3"/>
    <mergeCell ref="VIN3:VIP3"/>
    <mergeCell ref="VHM3:VHO3"/>
    <mergeCell ref="VHP3:VHR3"/>
    <mergeCell ref="VHS3:VHU3"/>
    <mergeCell ref="VHV3:VHX3"/>
    <mergeCell ref="VHY3:VIA3"/>
    <mergeCell ref="VGX3:VGZ3"/>
    <mergeCell ref="VHA3:VHC3"/>
    <mergeCell ref="VHD3:VHF3"/>
    <mergeCell ref="VHG3:VHI3"/>
    <mergeCell ref="VHJ3:VHL3"/>
    <mergeCell ref="VGI3:VGK3"/>
    <mergeCell ref="VGL3:VGN3"/>
    <mergeCell ref="VGO3:VGQ3"/>
    <mergeCell ref="VGR3:VGT3"/>
    <mergeCell ref="VGU3:VGW3"/>
    <mergeCell ref="VKJ3:VKL3"/>
    <mergeCell ref="VKM3:VKO3"/>
    <mergeCell ref="VKP3:VKR3"/>
    <mergeCell ref="VKS3:VKU3"/>
    <mergeCell ref="VKV3:VKX3"/>
    <mergeCell ref="VJU3:VJW3"/>
    <mergeCell ref="VJX3:VJZ3"/>
    <mergeCell ref="VKA3:VKC3"/>
    <mergeCell ref="VKD3:VKF3"/>
    <mergeCell ref="VKG3:VKI3"/>
    <mergeCell ref="VJF3:VJH3"/>
    <mergeCell ref="VJI3:VJK3"/>
    <mergeCell ref="VJL3:VJN3"/>
    <mergeCell ref="VJO3:VJQ3"/>
    <mergeCell ref="VJR3:VJT3"/>
    <mergeCell ref="VIQ3:VIS3"/>
    <mergeCell ref="VIT3:VIV3"/>
    <mergeCell ref="VIW3:VIY3"/>
    <mergeCell ref="VIZ3:VJB3"/>
    <mergeCell ref="VJC3:VJE3"/>
    <mergeCell ref="VMR3:VMT3"/>
    <mergeCell ref="VMU3:VMW3"/>
    <mergeCell ref="VMX3:VMZ3"/>
    <mergeCell ref="VNA3:VNC3"/>
    <mergeCell ref="VND3:VNF3"/>
    <mergeCell ref="VMC3:VME3"/>
    <mergeCell ref="VMF3:VMH3"/>
    <mergeCell ref="VMI3:VMK3"/>
    <mergeCell ref="VML3:VMN3"/>
    <mergeCell ref="VMO3:VMQ3"/>
    <mergeCell ref="VLN3:VLP3"/>
    <mergeCell ref="VLQ3:VLS3"/>
    <mergeCell ref="VLT3:VLV3"/>
    <mergeCell ref="VLW3:VLY3"/>
    <mergeCell ref="VLZ3:VMB3"/>
    <mergeCell ref="VKY3:VLA3"/>
    <mergeCell ref="VLB3:VLD3"/>
    <mergeCell ref="VLE3:VLG3"/>
    <mergeCell ref="VLH3:VLJ3"/>
    <mergeCell ref="VLK3:VLM3"/>
    <mergeCell ref="VOZ3:VPB3"/>
    <mergeCell ref="VPC3:VPE3"/>
    <mergeCell ref="VPF3:VPH3"/>
    <mergeCell ref="VPI3:VPK3"/>
    <mergeCell ref="VPL3:VPN3"/>
    <mergeCell ref="VOK3:VOM3"/>
    <mergeCell ref="VON3:VOP3"/>
    <mergeCell ref="VOQ3:VOS3"/>
    <mergeCell ref="VOT3:VOV3"/>
    <mergeCell ref="VOW3:VOY3"/>
    <mergeCell ref="VNV3:VNX3"/>
    <mergeCell ref="VNY3:VOA3"/>
    <mergeCell ref="VOB3:VOD3"/>
    <mergeCell ref="VOE3:VOG3"/>
    <mergeCell ref="VOH3:VOJ3"/>
    <mergeCell ref="VNG3:VNI3"/>
    <mergeCell ref="VNJ3:VNL3"/>
    <mergeCell ref="VNM3:VNO3"/>
    <mergeCell ref="VNP3:VNR3"/>
    <mergeCell ref="VNS3:VNU3"/>
    <mergeCell ref="VRH3:VRJ3"/>
    <mergeCell ref="VRK3:VRM3"/>
    <mergeCell ref="VRN3:VRP3"/>
    <mergeCell ref="VRQ3:VRS3"/>
    <mergeCell ref="VRT3:VRV3"/>
    <mergeCell ref="VQS3:VQU3"/>
    <mergeCell ref="VQV3:VQX3"/>
    <mergeCell ref="VQY3:VRA3"/>
    <mergeCell ref="VRB3:VRD3"/>
    <mergeCell ref="VRE3:VRG3"/>
    <mergeCell ref="VQD3:VQF3"/>
    <mergeCell ref="VQG3:VQI3"/>
    <mergeCell ref="VQJ3:VQL3"/>
    <mergeCell ref="VQM3:VQO3"/>
    <mergeCell ref="VQP3:VQR3"/>
    <mergeCell ref="VPO3:VPQ3"/>
    <mergeCell ref="VPR3:VPT3"/>
    <mergeCell ref="VPU3:VPW3"/>
    <mergeCell ref="VPX3:VPZ3"/>
    <mergeCell ref="VQA3:VQC3"/>
    <mergeCell ref="VTP3:VTR3"/>
    <mergeCell ref="VTS3:VTU3"/>
    <mergeCell ref="VTV3:VTX3"/>
    <mergeCell ref="VTY3:VUA3"/>
    <mergeCell ref="VUB3:VUD3"/>
    <mergeCell ref="VTA3:VTC3"/>
    <mergeCell ref="VTD3:VTF3"/>
    <mergeCell ref="VTG3:VTI3"/>
    <mergeCell ref="VTJ3:VTL3"/>
    <mergeCell ref="VTM3:VTO3"/>
    <mergeCell ref="VSL3:VSN3"/>
    <mergeCell ref="VSO3:VSQ3"/>
    <mergeCell ref="VSR3:VST3"/>
    <mergeCell ref="VSU3:VSW3"/>
    <mergeCell ref="VSX3:VSZ3"/>
    <mergeCell ref="VRW3:VRY3"/>
    <mergeCell ref="VRZ3:VSB3"/>
    <mergeCell ref="VSC3:VSE3"/>
    <mergeCell ref="VSF3:VSH3"/>
    <mergeCell ref="VSI3:VSK3"/>
    <mergeCell ref="VVX3:VVZ3"/>
    <mergeCell ref="VWA3:VWC3"/>
    <mergeCell ref="VWD3:VWF3"/>
    <mergeCell ref="VWG3:VWI3"/>
    <mergeCell ref="VWJ3:VWL3"/>
    <mergeCell ref="VVI3:VVK3"/>
    <mergeCell ref="VVL3:VVN3"/>
    <mergeCell ref="VVO3:VVQ3"/>
    <mergeCell ref="VVR3:VVT3"/>
    <mergeCell ref="VVU3:VVW3"/>
    <mergeCell ref="VUT3:VUV3"/>
    <mergeCell ref="VUW3:VUY3"/>
    <mergeCell ref="VUZ3:VVB3"/>
    <mergeCell ref="VVC3:VVE3"/>
    <mergeCell ref="VVF3:VVH3"/>
    <mergeCell ref="VUE3:VUG3"/>
    <mergeCell ref="VUH3:VUJ3"/>
    <mergeCell ref="VUK3:VUM3"/>
    <mergeCell ref="VUN3:VUP3"/>
    <mergeCell ref="VUQ3:VUS3"/>
    <mergeCell ref="VYF3:VYH3"/>
    <mergeCell ref="VYI3:VYK3"/>
    <mergeCell ref="VYL3:VYN3"/>
    <mergeCell ref="VYO3:VYQ3"/>
    <mergeCell ref="VYR3:VYT3"/>
    <mergeCell ref="VXQ3:VXS3"/>
    <mergeCell ref="VXT3:VXV3"/>
    <mergeCell ref="VXW3:VXY3"/>
    <mergeCell ref="VXZ3:VYB3"/>
    <mergeCell ref="VYC3:VYE3"/>
    <mergeCell ref="VXB3:VXD3"/>
    <mergeCell ref="VXE3:VXG3"/>
    <mergeCell ref="VXH3:VXJ3"/>
    <mergeCell ref="VXK3:VXM3"/>
    <mergeCell ref="VXN3:VXP3"/>
    <mergeCell ref="VWM3:VWO3"/>
    <mergeCell ref="VWP3:VWR3"/>
    <mergeCell ref="VWS3:VWU3"/>
    <mergeCell ref="VWV3:VWX3"/>
    <mergeCell ref="VWY3:VXA3"/>
    <mergeCell ref="WAN3:WAP3"/>
    <mergeCell ref="WAQ3:WAS3"/>
    <mergeCell ref="WAT3:WAV3"/>
    <mergeCell ref="WAW3:WAY3"/>
    <mergeCell ref="WAZ3:WBB3"/>
    <mergeCell ref="VZY3:WAA3"/>
    <mergeCell ref="WAB3:WAD3"/>
    <mergeCell ref="WAE3:WAG3"/>
    <mergeCell ref="WAH3:WAJ3"/>
    <mergeCell ref="WAK3:WAM3"/>
    <mergeCell ref="VZJ3:VZL3"/>
    <mergeCell ref="VZM3:VZO3"/>
    <mergeCell ref="VZP3:VZR3"/>
    <mergeCell ref="VZS3:VZU3"/>
    <mergeCell ref="VZV3:VZX3"/>
    <mergeCell ref="VYU3:VYW3"/>
    <mergeCell ref="VYX3:VYZ3"/>
    <mergeCell ref="VZA3:VZC3"/>
    <mergeCell ref="VZD3:VZF3"/>
    <mergeCell ref="VZG3:VZI3"/>
    <mergeCell ref="WCV3:WCX3"/>
    <mergeCell ref="WCY3:WDA3"/>
    <mergeCell ref="WDB3:WDD3"/>
    <mergeCell ref="WDE3:WDG3"/>
    <mergeCell ref="WDH3:WDJ3"/>
    <mergeCell ref="WCG3:WCI3"/>
    <mergeCell ref="WCJ3:WCL3"/>
    <mergeCell ref="WCM3:WCO3"/>
    <mergeCell ref="WCP3:WCR3"/>
    <mergeCell ref="WCS3:WCU3"/>
    <mergeCell ref="WBR3:WBT3"/>
    <mergeCell ref="WBU3:WBW3"/>
    <mergeCell ref="WBX3:WBZ3"/>
    <mergeCell ref="WCA3:WCC3"/>
    <mergeCell ref="WCD3:WCF3"/>
    <mergeCell ref="WBC3:WBE3"/>
    <mergeCell ref="WBF3:WBH3"/>
    <mergeCell ref="WBI3:WBK3"/>
    <mergeCell ref="WBL3:WBN3"/>
    <mergeCell ref="WBO3:WBQ3"/>
    <mergeCell ref="WFD3:WFF3"/>
    <mergeCell ref="WFG3:WFI3"/>
    <mergeCell ref="WFJ3:WFL3"/>
    <mergeCell ref="WFM3:WFO3"/>
    <mergeCell ref="WFP3:WFR3"/>
    <mergeCell ref="WEO3:WEQ3"/>
    <mergeCell ref="WER3:WET3"/>
    <mergeCell ref="WEU3:WEW3"/>
    <mergeCell ref="WEX3:WEZ3"/>
    <mergeCell ref="WFA3:WFC3"/>
    <mergeCell ref="WDZ3:WEB3"/>
    <mergeCell ref="WEC3:WEE3"/>
    <mergeCell ref="WEF3:WEH3"/>
    <mergeCell ref="WEI3:WEK3"/>
    <mergeCell ref="WEL3:WEN3"/>
    <mergeCell ref="WDK3:WDM3"/>
    <mergeCell ref="WDN3:WDP3"/>
    <mergeCell ref="WDQ3:WDS3"/>
    <mergeCell ref="WDT3:WDV3"/>
    <mergeCell ref="WDW3:WDY3"/>
    <mergeCell ref="WHL3:WHN3"/>
    <mergeCell ref="WHO3:WHQ3"/>
    <mergeCell ref="WHR3:WHT3"/>
    <mergeCell ref="WHU3:WHW3"/>
    <mergeCell ref="WHX3:WHZ3"/>
    <mergeCell ref="WGW3:WGY3"/>
    <mergeCell ref="WGZ3:WHB3"/>
    <mergeCell ref="WHC3:WHE3"/>
    <mergeCell ref="WHF3:WHH3"/>
    <mergeCell ref="WHI3:WHK3"/>
    <mergeCell ref="WGH3:WGJ3"/>
    <mergeCell ref="WGK3:WGM3"/>
    <mergeCell ref="WGN3:WGP3"/>
    <mergeCell ref="WGQ3:WGS3"/>
    <mergeCell ref="WGT3:WGV3"/>
    <mergeCell ref="WFS3:WFU3"/>
    <mergeCell ref="WFV3:WFX3"/>
    <mergeCell ref="WFY3:WGA3"/>
    <mergeCell ref="WGB3:WGD3"/>
    <mergeCell ref="WGE3:WGG3"/>
    <mergeCell ref="WJT3:WJV3"/>
    <mergeCell ref="WJW3:WJY3"/>
    <mergeCell ref="WJZ3:WKB3"/>
    <mergeCell ref="WKC3:WKE3"/>
    <mergeCell ref="WKF3:WKH3"/>
    <mergeCell ref="WJE3:WJG3"/>
    <mergeCell ref="WJH3:WJJ3"/>
    <mergeCell ref="WJK3:WJM3"/>
    <mergeCell ref="WJN3:WJP3"/>
    <mergeCell ref="WJQ3:WJS3"/>
    <mergeCell ref="WIP3:WIR3"/>
    <mergeCell ref="WIS3:WIU3"/>
    <mergeCell ref="WIV3:WIX3"/>
    <mergeCell ref="WIY3:WJA3"/>
    <mergeCell ref="WJB3:WJD3"/>
    <mergeCell ref="WIA3:WIC3"/>
    <mergeCell ref="WID3:WIF3"/>
    <mergeCell ref="WIG3:WII3"/>
    <mergeCell ref="WIJ3:WIL3"/>
    <mergeCell ref="WIM3:WIO3"/>
    <mergeCell ref="WMB3:WMD3"/>
    <mergeCell ref="WME3:WMG3"/>
    <mergeCell ref="WMH3:WMJ3"/>
    <mergeCell ref="WMK3:WMM3"/>
    <mergeCell ref="WMN3:WMP3"/>
    <mergeCell ref="WLM3:WLO3"/>
    <mergeCell ref="WLP3:WLR3"/>
    <mergeCell ref="WLS3:WLU3"/>
    <mergeCell ref="WLV3:WLX3"/>
    <mergeCell ref="WLY3:WMA3"/>
    <mergeCell ref="WKX3:WKZ3"/>
    <mergeCell ref="WLA3:WLC3"/>
    <mergeCell ref="WLD3:WLF3"/>
    <mergeCell ref="WLG3:WLI3"/>
    <mergeCell ref="WLJ3:WLL3"/>
    <mergeCell ref="WKI3:WKK3"/>
    <mergeCell ref="WKL3:WKN3"/>
    <mergeCell ref="WKO3:WKQ3"/>
    <mergeCell ref="WKR3:WKT3"/>
    <mergeCell ref="WKU3:WKW3"/>
    <mergeCell ref="WOJ3:WOL3"/>
    <mergeCell ref="WOM3:WOO3"/>
    <mergeCell ref="WOP3:WOR3"/>
    <mergeCell ref="WOS3:WOU3"/>
    <mergeCell ref="WOV3:WOX3"/>
    <mergeCell ref="WNU3:WNW3"/>
    <mergeCell ref="WNX3:WNZ3"/>
    <mergeCell ref="WOA3:WOC3"/>
    <mergeCell ref="WOD3:WOF3"/>
    <mergeCell ref="WOG3:WOI3"/>
    <mergeCell ref="WNF3:WNH3"/>
    <mergeCell ref="WNI3:WNK3"/>
    <mergeCell ref="WNL3:WNN3"/>
    <mergeCell ref="WNO3:WNQ3"/>
    <mergeCell ref="WNR3:WNT3"/>
    <mergeCell ref="WMQ3:WMS3"/>
    <mergeCell ref="WMT3:WMV3"/>
    <mergeCell ref="WMW3:WMY3"/>
    <mergeCell ref="WMZ3:WNB3"/>
    <mergeCell ref="WNC3:WNE3"/>
    <mergeCell ref="WQR3:WQT3"/>
    <mergeCell ref="WQU3:WQW3"/>
    <mergeCell ref="WQX3:WQZ3"/>
    <mergeCell ref="WRA3:WRC3"/>
    <mergeCell ref="WRD3:WRF3"/>
    <mergeCell ref="WQC3:WQE3"/>
    <mergeCell ref="WQF3:WQH3"/>
    <mergeCell ref="WQI3:WQK3"/>
    <mergeCell ref="WQL3:WQN3"/>
    <mergeCell ref="WQO3:WQQ3"/>
    <mergeCell ref="WPN3:WPP3"/>
    <mergeCell ref="WPQ3:WPS3"/>
    <mergeCell ref="WPT3:WPV3"/>
    <mergeCell ref="WPW3:WPY3"/>
    <mergeCell ref="WPZ3:WQB3"/>
    <mergeCell ref="WOY3:WPA3"/>
    <mergeCell ref="WPB3:WPD3"/>
    <mergeCell ref="WPE3:WPG3"/>
    <mergeCell ref="WPH3:WPJ3"/>
    <mergeCell ref="WPK3:WPM3"/>
    <mergeCell ref="WSZ3:WTB3"/>
    <mergeCell ref="WTC3:WTE3"/>
    <mergeCell ref="WTF3:WTH3"/>
    <mergeCell ref="WTI3:WTK3"/>
    <mergeCell ref="WTL3:WTN3"/>
    <mergeCell ref="WSK3:WSM3"/>
    <mergeCell ref="WSN3:WSP3"/>
    <mergeCell ref="WSQ3:WSS3"/>
    <mergeCell ref="WST3:WSV3"/>
    <mergeCell ref="WSW3:WSY3"/>
    <mergeCell ref="WRV3:WRX3"/>
    <mergeCell ref="WRY3:WSA3"/>
    <mergeCell ref="WSB3:WSD3"/>
    <mergeCell ref="WSE3:WSG3"/>
    <mergeCell ref="WSH3:WSJ3"/>
    <mergeCell ref="WRG3:WRI3"/>
    <mergeCell ref="WRJ3:WRL3"/>
    <mergeCell ref="WRM3:WRO3"/>
    <mergeCell ref="WRP3:WRR3"/>
    <mergeCell ref="WRS3:WRU3"/>
    <mergeCell ref="WVH3:WVJ3"/>
    <mergeCell ref="WVK3:WVM3"/>
    <mergeCell ref="WVN3:WVP3"/>
    <mergeCell ref="WVQ3:WVS3"/>
    <mergeCell ref="WVT3:WVV3"/>
    <mergeCell ref="WUS3:WUU3"/>
    <mergeCell ref="WUV3:WUX3"/>
    <mergeCell ref="WUY3:WVA3"/>
    <mergeCell ref="WVB3:WVD3"/>
    <mergeCell ref="WVE3:WVG3"/>
    <mergeCell ref="WUD3:WUF3"/>
    <mergeCell ref="WUG3:WUI3"/>
    <mergeCell ref="WUJ3:WUL3"/>
    <mergeCell ref="WUM3:WUO3"/>
    <mergeCell ref="WUP3:WUR3"/>
    <mergeCell ref="WTO3:WTQ3"/>
    <mergeCell ref="WTR3:WTT3"/>
    <mergeCell ref="WTU3:WTW3"/>
    <mergeCell ref="WTX3:WTZ3"/>
    <mergeCell ref="WUA3:WUC3"/>
    <mergeCell ref="WXP3:WXR3"/>
    <mergeCell ref="WXS3:WXU3"/>
    <mergeCell ref="WXV3:WXX3"/>
    <mergeCell ref="WXY3:WYA3"/>
    <mergeCell ref="WYB3:WYD3"/>
    <mergeCell ref="WXA3:WXC3"/>
    <mergeCell ref="WXD3:WXF3"/>
    <mergeCell ref="WXG3:WXI3"/>
    <mergeCell ref="WXJ3:WXL3"/>
    <mergeCell ref="WXM3:WXO3"/>
    <mergeCell ref="WWL3:WWN3"/>
    <mergeCell ref="WWO3:WWQ3"/>
    <mergeCell ref="WWR3:WWT3"/>
    <mergeCell ref="WWU3:WWW3"/>
    <mergeCell ref="WWX3:WWZ3"/>
    <mergeCell ref="WVW3:WVY3"/>
    <mergeCell ref="WVZ3:WWB3"/>
    <mergeCell ref="WWC3:WWE3"/>
    <mergeCell ref="WWF3:WWH3"/>
    <mergeCell ref="WWI3:WWK3"/>
    <mergeCell ref="WZX3:WZZ3"/>
    <mergeCell ref="XAA3:XAC3"/>
    <mergeCell ref="XAD3:XAF3"/>
    <mergeCell ref="XAG3:XAI3"/>
    <mergeCell ref="XAJ3:XAL3"/>
    <mergeCell ref="WZI3:WZK3"/>
    <mergeCell ref="WZL3:WZN3"/>
    <mergeCell ref="WZO3:WZQ3"/>
    <mergeCell ref="WZR3:WZT3"/>
    <mergeCell ref="WZU3:WZW3"/>
    <mergeCell ref="WYT3:WYV3"/>
    <mergeCell ref="WYW3:WYY3"/>
    <mergeCell ref="WYZ3:WZB3"/>
    <mergeCell ref="WZC3:WZE3"/>
    <mergeCell ref="WZF3:WZH3"/>
    <mergeCell ref="WYE3:WYG3"/>
    <mergeCell ref="WYH3:WYJ3"/>
    <mergeCell ref="WYK3:WYM3"/>
    <mergeCell ref="WYN3:WYP3"/>
    <mergeCell ref="WYQ3:WYS3"/>
    <mergeCell ref="XCF3:XCH3"/>
    <mergeCell ref="XCI3:XCK3"/>
    <mergeCell ref="XCL3:XCN3"/>
    <mergeCell ref="XCO3:XCQ3"/>
    <mergeCell ref="XCR3:XCT3"/>
    <mergeCell ref="XBQ3:XBS3"/>
    <mergeCell ref="XBT3:XBV3"/>
    <mergeCell ref="XBW3:XBY3"/>
    <mergeCell ref="XBZ3:XCB3"/>
    <mergeCell ref="XCC3:XCE3"/>
    <mergeCell ref="XBB3:XBD3"/>
    <mergeCell ref="XBE3:XBG3"/>
    <mergeCell ref="XBH3:XBJ3"/>
    <mergeCell ref="XBK3:XBM3"/>
    <mergeCell ref="XBN3:XBP3"/>
    <mergeCell ref="XAM3:XAO3"/>
    <mergeCell ref="XAP3:XAR3"/>
    <mergeCell ref="XAS3:XAU3"/>
    <mergeCell ref="XAV3:XAX3"/>
    <mergeCell ref="XAY3:XBA3"/>
    <mergeCell ref="XEN3:XEP3"/>
    <mergeCell ref="XEQ3:XES3"/>
    <mergeCell ref="XET3:XEV3"/>
    <mergeCell ref="XEW3:XEY3"/>
    <mergeCell ref="XEZ3:XFB3"/>
    <mergeCell ref="XDY3:XEA3"/>
    <mergeCell ref="XEB3:XED3"/>
    <mergeCell ref="XEE3:XEG3"/>
    <mergeCell ref="XEH3:XEJ3"/>
    <mergeCell ref="XEK3:XEM3"/>
    <mergeCell ref="XDJ3:XDL3"/>
    <mergeCell ref="XDM3:XDO3"/>
    <mergeCell ref="XDP3:XDR3"/>
    <mergeCell ref="XDS3:XDU3"/>
    <mergeCell ref="XDV3:XDX3"/>
    <mergeCell ref="XCU3:XCW3"/>
    <mergeCell ref="XCX3:XCZ3"/>
    <mergeCell ref="XDA3:XDC3"/>
    <mergeCell ref="XDD3:XDF3"/>
    <mergeCell ref="XDG3:XDI3"/>
  </mergeCells>
  <pageMargins left="0.7" right="0.28000000000000003" top="0.44" bottom="0.45" header="0.3" footer="0.3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56"/>
  <sheetViews>
    <sheetView topLeftCell="A67" workbookViewId="0">
      <selection activeCell="A4" sqref="A4:E6"/>
    </sheetView>
  </sheetViews>
  <sheetFormatPr defaultRowHeight="15"/>
  <cols>
    <col min="1" max="1" width="8" style="8" customWidth="1"/>
    <col min="2" max="2" width="43.5703125" style="8" customWidth="1"/>
    <col min="3" max="3" width="14.28515625" style="53" bestFit="1" customWidth="1"/>
    <col min="4" max="4" width="18" style="8" bestFit="1" customWidth="1"/>
    <col min="5" max="5" width="12.7109375" style="8" customWidth="1"/>
    <col min="6" max="16384" width="9.140625" style="8"/>
  </cols>
  <sheetData>
    <row r="1" spans="1:7" s="32" customFormat="1" ht="19.5" customHeight="1">
      <c r="A1" s="385" t="s">
        <v>96</v>
      </c>
      <c r="B1" s="385"/>
      <c r="C1" s="385"/>
      <c r="D1" s="385"/>
      <c r="E1" s="385"/>
    </row>
    <row r="2" spans="1:7" s="32" customFormat="1" ht="20.25" customHeight="1">
      <c r="A2" s="386" t="s">
        <v>97</v>
      </c>
      <c r="B2" s="386"/>
      <c r="C2" s="386"/>
      <c r="D2" s="386"/>
      <c r="E2" s="386"/>
    </row>
    <row r="3" spans="1:7" s="32" customFormat="1" ht="27.75" customHeight="1">
      <c r="A3" s="387" t="s">
        <v>47</v>
      </c>
      <c r="B3" s="387"/>
      <c r="C3" s="387"/>
      <c r="D3" s="387"/>
      <c r="E3" s="387"/>
    </row>
    <row r="4" spans="1:7" s="32" customFormat="1" ht="27.75" customHeight="1">
      <c r="A4" s="359" t="s">
        <v>327</v>
      </c>
      <c r="B4" s="359"/>
      <c r="C4" s="359"/>
      <c r="D4" s="359"/>
      <c r="E4" s="359"/>
    </row>
    <row r="5" spans="1:7" ht="19.5" customHeight="1">
      <c r="A5" s="360" t="s">
        <v>361</v>
      </c>
      <c r="B5" s="360"/>
      <c r="C5" s="360"/>
      <c r="D5" s="360"/>
      <c r="E5" s="360"/>
      <c r="F5" s="22"/>
      <c r="G5" s="22"/>
    </row>
    <row r="6" spans="1:7" ht="27" customHeight="1">
      <c r="A6" s="388" t="s">
        <v>522</v>
      </c>
      <c r="B6" s="388"/>
      <c r="C6" s="388"/>
      <c r="D6" s="388"/>
      <c r="E6" s="388"/>
      <c r="F6" s="22"/>
      <c r="G6" s="22"/>
    </row>
    <row r="7" spans="1:7" ht="39">
      <c r="A7" s="33" t="s">
        <v>18</v>
      </c>
      <c r="B7" s="33" t="s">
        <v>98</v>
      </c>
      <c r="C7" s="33" t="s">
        <v>99</v>
      </c>
      <c r="D7" s="33" t="s">
        <v>100</v>
      </c>
      <c r="E7" s="34" t="s">
        <v>101</v>
      </c>
    </row>
    <row r="8" spans="1:7" ht="19.5">
      <c r="A8" s="33" t="s">
        <v>20</v>
      </c>
      <c r="B8" s="33" t="s">
        <v>102</v>
      </c>
      <c r="C8" s="35"/>
      <c r="D8" s="36"/>
      <c r="E8" s="37"/>
    </row>
    <row r="9" spans="1:7" ht="19.5">
      <c r="A9" s="35">
        <v>1</v>
      </c>
      <c r="B9" s="36" t="s">
        <v>103</v>
      </c>
      <c r="C9" s="35">
        <v>100</v>
      </c>
      <c r="D9" s="35">
        <v>150</v>
      </c>
      <c r="E9" s="37"/>
    </row>
    <row r="10" spans="1:7" ht="19.5">
      <c r="A10" s="35">
        <v>2</v>
      </c>
      <c r="B10" s="36" t="s">
        <v>104</v>
      </c>
      <c r="C10" s="35">
        <v>150</v>
      </c>
      <c r="D10" s="35">
        <v>200</v>
      </c>
      <c r="E10" s="37"/>
    </row>
    <row r="11" spans="1:7" ht="19.5">
      <c r="A11" s="35">
        <v>3</v>
      </c>
      <c r="B11" s="36" t="s">
        <v>105</v>
      </c>
      <c r="C11" s="35">
        <v>1000</v>
      </c>
      <c r="D11" s="35">
        <v>1000</v>
      </c>
      <c r="E11" s="37"/>
    </row>
    <row r="12" spans="1:7" ht="19.5">
      <c r="A12" s="35">
        <v>4</v>
      </c>
      <c r="B12" s="36" t="s">
        <v>106</v>
      </c>
      <c r="C12" s="35">
        <v>500</v>
      </c>
      <c r="D12" s="35">
        <v>500</v>
      </c>
      <c r="E12" s="37"/>
    </row>
    <row r="13" spans="1:7" ht="19.5">
      <c r="A13" s="35">
        <v>5</v>
      </c>
      <c r="B13" s="36" t="s">
        <v>107</v>
      </c>
      <c r="C13" s="35">
        <v>500</v>
      </c>
      <c r="D13" s="35">
        <v>500</v>
      </c>
      <c r="E13" s="37"/>
    </row>
    <row r="14" spans="1:7" ht="19.5">
      <c r="A14" s="35">
        <v>6</v>
      </c>
      <c r="B14" s="36" t="s">
        <v>108</v>
      </c>
      <c r="C14" s="35">
        <v>200</v>
      </c>
      <c r="D14" s="35">
        <v>200</v>
      </c>
      <c r="E14" s="37"/>
    </row>
    <row r="15" spans="1:7" ht="19.5">
      <c r="A15" s="35">
        <v>7</v>
      </c>
      <c r="B15" s="36" t="s">
        <v>109</v>
      </c>
      <c r="C15" s="35">
        <v>1000</v>
      </c>
      <c r="D15" s="35">
        <v>1200</v>
      </c>
      <c r="E15" s="37"/>
    </row>
    <row r="16" spans="1:7" ht="19.5">
      <c r="A16" s="35">
        <v>8</v>
      </c>
      <c r="B16" s="36" t="s">
        <v>110</v>
      </c>
      <c r="C16" s="35">
        <v>250</v>
      </c>
      <c r="D16" s="35">
        <v>300</v>
      </c>
      <c r="E16" s="37"/>
    </row>
    <row r="17" spans="1:5" ht="19.5">
      <c r="A17" s="35">
        <v>9</v>
      </c>
      <c r="B17" s="36" t="s">
        <v>111</v>
      </c>
      <c r="C17" s="35">
        <v>200</v>
      </c>
      <c r="D17" s="35">
        <v>200</v>
      </c>
      <c r="E17" s="37"/>
    </row>
    <row r="18" spans="1:5" ht="19.5">
      <c r="A18" s="35">
        <v>10</v>
      </c>
      <c r="B18" s="36" t="s">
        <v>112</v>
      </c>
      <c r="C18" s="35">
        <v>300</v>
      </c>
      <c r="D18" s="35">
        <v>300</v>
      </c>
      <c r="E18" s="37"/>
    </row>
    <row r="19" spans="1:5" ht="19.5">
      <c r="A19" s="35">
        <v>11</v>
      </c>
      <c r="B19" s="36" t="s">
        <v>113</v>
      </c>
      <c r="C19" s="35">
        <v>250</v>
      </c>
      <c r="D19" s="35">
        <v>350</v>
      </c>
      <c r="E19" s="37"/>
    </row>
    <row r="20" spans="1:5" ht="19.5">
      <c r="A20" s="35">
        <v>12</v>
      </c>
      <c r="B20" s="36" t="s">
        <v>114</v>
      </c>
      <c r="C20" s="35">
        <v>200</v>
      </c>
      <c r="D20" s="35">
        <v>250</v>
      </c>
      <c r="E20" s="37"/>
    </row>
    <row r="21" spans="1:5" ht="19.5">
      <c r="A21" s="35">
        <v>13</v>
      </c>
      <c r="B21" s="36" t="s">
        <v>115</v>
      </c>
      <c r="C21" s="35">
        <v>200</v>
      </c>
      <c r="D21" s="35">
        <v>200</v>
      </c>
      <c r="E21" s="37"/>
    </row>
    <row r="22" spans="1:5" ht="19.5">
      <c r="A22" s="35">
        <v>14</v>
      </c>
      <c r="B22" s="36" t="s">
        <v>116</v>
      </c>
      <c r="C22" s="35">
        <v>500</v>
      </c>
      <c r="D22" s="35">
        <v>800</v>
      </c>
      <c r="E22" s="37"/>
    </row>
    <row r="23" spans="1:5" ht="19.5">
      <c r="A23" s="35">
        <v>15</v>
      </c>
      <c r="B23" s="36" t="s">
        <v>117</v>
      </c>
      <c r="C23" s="35">
        <v>500</v>
      </c>
      <c r="D23" s="35">
        <v>500</v>
      </c>
      <c r="E23" s="37"/>
    </row>
    <row r="24" spans="1:5" ht="19.5">
      <c r="A24" s="35">
        <v>16</v>
      </c>
      <c r="B24" s="36" t="s">
        <v>118</v>
      </c>
      <c r="C24" s="35">
        <v>500</v>
      </c>
      <c r="D24" s="35">
        <v>1000</v>
      </c>
      <c r="E24" s="37"/>
    </row>
    <row r="25" spans="1:5" ht="19.5">
      <c r="A25" s="35">
        <v>17</v>
      </c>
      <c r="B25" s="36" t="s">
        <v>119</v>
      </c>
      <c r="C25" s="35">
        <v>1000</v>
      </c>
      <c r="D25" s="35">
        <v>1000</v>
      </c>
      <c r="E25" s="37"/>
    </row>
    <row r="26" spans="1:5" ht="19.5">
      <c r="A26" s="35">
        <v>18</v>
      </c>
      <c r="B26" s="36" t="s">
        <v>120</v>
      </c>
      <c r="C26" s="35">
        <v>1000</v>
      </c>
      <c r="D26" s="35">
        <v>1000</v>
      </c>
      <c r="E26" s="37"/>
    </row>
    <row r="27" spans="1:5" ht="19.5">
      <c r="A27" s="35">
        <v>19</v>
      </c>
      <c r="B27" s="36" t="s">
        <v>121</v>
      </c>
      <c r="C27" s="35">
        <v>100</v>
      </c>
      <c r="D27" s="35">
        <v>150</v>
      </c>
      <c r="E27" s="37"/>
    </row>
    <row r="28" spans="1:5" ht="19.5">
      <c r="A28" s="35">
        <v>20</v>
      </c>
      <c r="B28" s="36" t="s">
        <v>122</v>
      </c>
      <c r="C28" s="35">
        <v>1000</v>
      </c>
      <c r="D28" s="35">
        <v>1500</v>
      </c>
      <c r="E28" s="37"/>
    </row>
    <row r="29" spans="1:5" ht="19.5">
      <c r="A29" s="35">
        <v>21</v>
      </c>
      <c r="B29" s="36" t="s">
        <v>123</v>
      </c>
      <c r="C29" s="35">
        <v>500</v>
      </c>
      <c r="D29" s="35">
        <v>1000</v>
      </c>
      <c r="E29" s="37"/>
    </row>
    <row r="30" spans="1:5" ht="19.5">
      <c r="A30" s="35">
        <v>22</v>
      </c>
      <c r="B30" s="36" t="s">
        <v>124</v>
      </c>
      <c r="C30" s="35">
        <v>250</v>
      </c>
      <c r="D30" s="35">
        <v>500</v>
      </c>
      <c r="E30" s="37"/>
    </row>
    <row r="31" spans="1:5" ht="19.5">
      <c r="A31" s="35">
        <v>23</v>
      </c>
      <c r="B31" s="36" t="s">
        <v>125</v>
      </c>
      <c r="C31" s="35">
        <v>500</v>
      </c>
      <c r="D31" s="35">
        <v>700</v>
      </c>
      <c r="E31" s="37"/>
    </row>
    <row r="32" spans="1:5" ht="19.5">
      <c r="A32" s="35">
        <v>24</v>
      </c>
      <c r="B32" s="36" t="s">
        <v>126</v>
      </c>
      <c r="C32" s="35">
        <v>200</v>
      </c>
      <c r="D32" s="35">
        <v>300</v>
      </c>
      <c r="E32" s="37"/>
    </row>
    <row r="33" spans="1:5" ht="19.5">
      <c r="A33" s="35">
        <v>25</v>
      </c>
      <c r="B33" s="36" t="s">
        <v>127</v>
      </c>
      <c r="C33" s="35">
        <v>10000</v>
      </c>
      <c r="D33" s="35">
        <v>12000</v>
      </c>
      <c r="E33" s="37"/>
    </row>
    <row r="34" spans="1:5" ht="19.5">
      <c r="A34" s="35">
        <v>26</v>
      </c>
      <c r="B34" s="36" t="s">
        <v>128</v>
      </c>
      <c r="C34" s="35">
        <v>200</v>
      </c>
      <c r="D34" s="35">
        <v>300</v>
      </c>
      <c r="E34" s="37"/>
    </row>
    <row r="35" spans="1:5" ht="19.5">
      <c r="A35" s="35">
        <v>27</v>
      </c>
      <c r="B35" s="36" t="s">
        <v>129</v>
      </c>
      <c r="C35" s="35">
        <v>100</v>
      </c>
      <c r="D35" s="35">
        <v>200</v>
      </c>
      <c r="E35" s="37"/>
    </row>
    <row r="36" spans="1:5" ht="19.5">
      <c r="A36" s="35"/>
      <c r="B36" s="36" t="s">
        <v>328</v>
      </c>
      <c r="C36" s="35"/>
      <c r="D36" s="35">
        <v>500</v>
      </c>
      <c r="E36" s="37"/>
    </row>
    <row r="37" spans="1:5" ht="19.5">
      <c r="A37" s="35">
        <v>28</v>
      </c>
      <c r="B37" s="36" t="s">
        <v>130</v>
      </c>
      <c r="C37" s="35">
        <v>200</v>
      </c>
      <c r="D37" s="35">
        <v>250</v>
      </c>
      <c r="E37" s="37"/>
    </row>
    <row r="38" spans="1:5" ht="19.5">
      <c r="A38" s="35">
        <v>29</v>
      </c>
      <c r="B38" s="36" t="s">
        <v>131</v>
      </c>
      <c r="C38" s="35">
        <v>100</v>
      </c>
      <c r="D38" s="35">
        <v>100</v>
      </c>
      <c r="E38" s="37"/>
    </row>
    <row r="39" spans="1:5" ht="19.5">
      <c r="A39" s="35"/>
      <c r="B39" s="36" t="s">
        <v>132</v>
      </c>
      <c r="C39" s="35">
        <v>250</v>
      </c>
      <c r="D39" s="35">
        <v>500</v>
      </c>
      <c r="E39" s="37"/>
    </row>
    <row r="40" spans="1:5" ht="19.5">
      <c r="A40" s="35">
        <v>30</v>
      </c>
      <c r="B40" s="34" t="s">
        <v>133</v>
      </c>
      <c r="C40" s="38"/>
      <c r="D40" s="37"/>
      <c r="E40" s="37"/>
    </row>
    <row r="41" spans="1:5" ht="19.5">
      <c r="A41" s="35">
        <v>31</v>
      </c>
      <c r="B41" s="34" t="s">
        <v>134</v>
      </c>
      <c r="C41" s="10">
        <v>200</v>
      </c>
      <c r="D41" s="10">
        <v>500</v>
      </c>
      <c r="E41" s="37"/>
    </row>
    <row r="42" spans="1:5" ht="19.5">
      <c r="A42" s="35">
        <v>32</v>
      </c>
      <c r="B42" s="34" t="s">
        <v>135</v>
      </c>
      <c r="C42" s="10">
        <v>500</v>
      </c>
      <c r="D42" s="10">
        <v>700</v>
      </c>
      <c r="E42" s="37"/>
    </row>
    <row r="43" spans="1:5" ht="19.5">
      <c r="A43" s="35">
        <v>33</v>
      </c>
      <c r="B43" s="34" t="s">
        <v>136</v>
      </c>
      <c r="C43" s="10">
        <v>800</v>
      </c>
      <c r="D43" s="10">
        <v>1000</v>
      </c>
      <c r="E43" s="37"/>
    </row>
    <row r="44" spans="1:5" ht="19.5">
      <c r="A44" s="35">
        <v>34</v>
      </c>
      <c r="B44" s="34" t="s">
        <v>137</v>
      </c>
      <c r="C44" s="10">
        <v>1000</v>
      </c>
      <c r="D44" s="10">
        <v>1500</v>
      </c>
      <c r="E44" s="37"/>
    </row>
    <row r="45" spans="1:5" ht="19.5">
      <c r="A45" s="35">
        <v>36</v>
      </c>
      <c r="B45" s="34" t="s">
        <v>138</v>
      </c>
      <c r="C45" s="38"/>
      <c r="D45" s="38"/>
      <c r="E45" s="37"/>
    </row>
    <row r="46" spans="1:5" ht="19.5">
      <c r="A46" s="35">
        <v>37</v>
      </c>
      <c r="B46" s="39" t="s">
        <v>139</v>
      </c>
      <c r="C46" s="10">
        <v>4000</v>
      </c>
      <c r="D46" s="10">
        <v>5000</v>
      </c>
      <c r="E46" s="37"/>
    </row>
    <row r="47" spans="1:5" ht="19.5">
      <c r="A47" s="35">
        <v>38</v>
      </c>
      <c r="B47" s="39" t="s">
        <v>140</v>
      </c>
      <c r="C47" s="10">
        <v>3000</v>
      </c>
      <c r="D47" s="10">
        <v>4000</v>
      </c>
      <c r="E47" s="37"/>
    </row>
    <row r="48" spans="1:5" ht="19.5">
      <c r="A48" s="35">
        <v>39</v>
      </c>
      <c r="B48" s="39" t="s">
        <v>141</v>
      </c>
      <c r="C48" s="10">
        <v>2000</v>
      </c>
      <c r="D48" s="10">
        <v>3000</v>
      </c>
      <c r="E48" s="37"/>
    </row>
    <row r="49" spans="1:5" ht="19.5">
      <c r="A49" s="35">
        <v>40</v>
      </c>
      <c r="B49" s="39" t="s">
        <v>142</v>
      </c>
      <c r="C49" s="10">
        <v>1000</v>
      </c>
      <c r="D49" s="10">
        <v>2000</v>
      </c>
      <c r="E49" s="37"/>
    </row>
    <row r="50" spans="1:5" ht="19.5">
      <c r="A50" s="35">
        <v>41</v>
      </c>
      <c r="B50" s="34" t="s">
        <v>143</v>
      </c>
      <c r="C50" s="38"/>
      <c r="D50" s="38"/>
      <c r="E50" s="37"/>
    </row>
    <row r="51" spans="1:5" ht="19.5">
      <c r="A51" s="35">
        <v>42</v>
      </c>
      <c r="B51" s="39" t="s">
        <v>139</v>
      </c>
      <c r="C51" s="10">
        <v>2000</v>
      </c>
      <c r="D51" s="10">
        <v>2000</v>
      </c>
      <c r="E51" s="37"/>
    </row>
    <row r="52" spans="1:5" ht="19.5">
      <c r="A52" s="35">
        <v>43</v>
      </c>
      <c r="B52" s="39" t="s">
        <v>140</v>
      </c>
      <c r="C52" s="10">
        <v>1500</v>
      </c>
      <c r="D52" s="10">
        <v>1500</v>
      </c>
      <c r="E52" s="37"/>
    </row>
    <row r="53" spans="1:5" ht="19.5">
      <c r="A53" s="35">
        <v>44</v>
      </c>
      <c r="B53" s="39" t="s">
        <v>141</v>
      </c>
      <c r="C53" s="10">
        <v>1000</v>
      </c>
      <c r="D53" s="10">
        <v>1000</v>
      </c>
      <c r="E53" s="37"/>
    </row>
    <row r="54" spans="1:5" ht="19.5">
      <c r="A54" s="35">
        <v>45</v>
      </c>
      <c r="B54" s="39" t="s">
        <v>142</v>
      </c>
      <c r="C54" s="10">
        <v>500</v>
      </c>
      <c r="D54" s="10">
        <v>800</v>
      </c>
      <c r="E54" s="37"/>
    </row>
    <row r="55" spans="1:5" ht="19.5">
      <c r="A55" s="35">
        <v>46</v>
      </c>
      <c r="B55" s="34" t="s">
        <v>144</v>
      </c>
      <c r="C55" s="38"/>
      <c r="D55" s="38"/>
      <c r="E55" s="37"/>
    </row>
    <row r="56" spans="1:5" ht="19.5">
      <c r="A56" s="35">
        <v>47</v>
      </c>
      <c r="B56" s="39" t="s">
        <v>145</v>
      </c>
      <c r="C56" s="10">
        <v>1000</v>
      </c>
      <c r="D56" s="10">
        <v>1500</v>
      </c>
      <c r="E56" s="37"/>
    </row>
    <row r="57" spans="1:5" ht="19.5">
      <c r="A57" s="35">
        <v>48</v>
      </c>
      <c r="B57" s="39" t="s">
        <v>146</v>
      </c>
      <c r="C57" s="10">
        <v>2000</v>
      </c>
      <c r="D57" s="10">
        <v>2500</v>
      </c>
      <c r="E57" s="37"/>
    </row>
    <row r="58" spans="1:5" ht="19.5">
      <c r="A58" s="35">
        <v>49</v>
      </c>
      <c r="B58" s="40" t="s">
        <v>147</v>
      </c>
      <c r="C58" s="10">
        <v>300</v>
      </c>
      <c r="D58" s="10">
        <v>500</v>
      </c>
      <c r="E58" s="37"/>
    </row>
    <row r="59" spans="1:5" ht="19.5">
      <c r="A59" s="35">
        <v>50</v>
      </c>
      <c r="B59" s="40" t="s">
        <v>148</v>
      </c>
      <c r="C59" s="38"/>
      <c r="D59" s="38"/>
      <c r="E59" s="37"/>
    </row>
    <row r="60" spans="1:5" ht="19.5">
      <c r="A60" s="35">
        <v>51</v>
      </c>
      <c r="B60" s="39" t="s">
        <v>149</v>
      </c>
      <c r="C60" s="38"/>
      <c r="D60" s="10">
        <v>1000</v>
      </c>
      <c r="E60" s="37"/>
    </row>
    <row r="61" spans="1:5" ht="19.5">
      <c r="A61" s="35">
        <v>52</v>
      </c>
      <c r="B61" s="39" t="s">
        <v>150</v>
      </c>
      <c r="C61" s="10">
        <v>500</v>
      </c>
      <c r="D61" s="10">
        <v>1000</v>
      </c>
      <c r="E61" s="37"/>
    </row>
    <row r="62" spans="1:5" ht="19.5">
      <c r="A62" s="35">
        <v>53</v>
      </c>
      <c r="B62" s="39" t="s">
        <v>151</v>
      </c>
      <c r="C62" s="10">
        <v>500</v>
      </c>
      <c r="D62" s="10">
        <v>1000</v>
      </c>
      <c r="E62" s="37"/>
    </row>
    <row r="63" spans="1:5" ht="19.5">
      <c r="A63" s="35">
        <v>54</v>
      </c>
      <c r="B63" s="39" t="s">
        <v>152</v>
      </c>
      <c r="C63" s="10">
        <v>250</v>
      </c>
      <c r="D63" s="10">
        <v>300</v>
      </c>
      <c r="E63" s="37"/>
    </row>
    <row r="64" spans="1:5" ht="19.5">
      <c r="A64" s="35">
        <v>55</v>
      </c>
      <c r="B64" s="40" t="s">
        <v>153</v>
      </c>
      <c r="C64" s="38"/>
      <c r="D64" s="38"/>
      <c r="E64" s="37"/>
    </row>
    <row r="65" spans="1:5" ht="19.5">
      <c r="A65" s="35">
        <v>56</v>
      </c>
      <c r="B65" s="39" t="s">
        <v>154</v>
      </c>
      <c r="C65" s="10">
        <v>3000</v>
      </c>
      <c r="D65" s="10">
        <v>3000</v>
      </c>
      <c r="E65" s="37"/>
    </row>
    <row r="66" spans="1:5" ht="19.5">
      <c r="A66" s="35">
        <v>57</v>
      </c>
      <c r="B66" s="39" t="s">
        <v>155</v>
      </c>
      <c r="C66" s="10">
        <v>2000</v>
      </c>
      <c r="D66" s="10">
        <v>2000</v>
      </c>
      <c r="E66" s="37"/>
    </row>
    <row r="67" spans="1:5" ht="19.5">
      <c r="A67" s="35">
        <v>58</v>
      </c>
      <c r="B67" s="39" t="s">
        <v>156</v>
      </c>
      <c r="C67" s="10">
        <v>1000</v>
      </c>
      <c r="D67" s="10">
        <v>1000</v>
      </c>
      <c r="E67" s="37"/>
    </row>
    <row r="68" spans="1:5" ht="19.5">
      <c r="A68" s="35">
        <v>59</v>
      </c>
      <c r="B68" s="39" t="s">
        <v>157</v>
      </c>
      <c r="C68" s="10">
        <v>500</v>
      </c>
      <c r="D68" s="10">
        <v>500</v>
      </c>
      <c r="E68" s="37"/>
    </row>
    <row r="69" spans="1:5" ht="19.5">
      <c r="A69" s="35">
        <v>60</v>
      </c>
      <c r="B69" s="39" t="s">
        <v>158</v>
      </c>
      <c r="C69" s="10">
        <v>250</v>
      </c>
      <c r="D69" s="10">
        <v>250</v>
      </c>
      <c r="E69" s="37"/>
    </row>
    <row r="70" spans="1:5" ht="19.5">
      <c r="A70" s="35">
        <v>61</v>
      </c>
      <c r="B70" s="40" t="s">
        <v>159</v>
      </c>
      <c r="C70" s="10"/>
      <c r="D70" s="10"/>
      <c r="E70" s="37"/>
    </row>
    <row r="71" spans="1:5" ht="19.5">
      <c r="A71" s="35">
        <v>62</v>
      </c>
      <c r="B71" s="39" t="s">
        <v>154</v>
      </c>
      <c r="C71" s="10">
        <v>700</v>
      </c>
      <c r="D71" s="10">
        <v>700</v>
      </c>
      <c r="E71" s="37"/>
    </row>
    <row r="72" spans="1:5" ht="19.5">
      <c r="A72" s="35">
        <v>63</v>
      </c>
      <c r="B72" s="39" t="s">
        <v>155</v>
      </c>
      <c r="C72" s="10">
        <v>500</v>
      </c>
      <c r="D72" s="10">
        <v>500</v>
      </c>
      <c r="E72" s="37"/>
    </row>
    <row r="73" spans="1:5" ht="19.5">
      <c r="A73" s="35">
        <v>64</v>
      </c>
      <c r="B73" s="39" t="s">
        <v>156</v>
      </c>
      <c r="C73" s="10">
        <v>300</v>
      </c>
      <c r="D73" s="10">
        <v>300</v>
      </c>
      <c r="E73" s="37"/>
    </row>
    <row r="74" spans="1:5" ht="19.5">
      <c r="A74" s="35">
        <v>65</v>
      </c>
      <c r="B74" s="39" t="s">
        <v>157</v>
      </c>
      <c r="C74" s="10">
        <v>200</v>
      </c>
      <c r="D74" s="10">
        <v>200</v>
      </c>
      <c r="E74" s="37"/>
    </row>
    <row r="75" spans="1:5" ht="19.5">
      <c r="A75" s="35">
        <v>66</v>
      </c>
      <c r="B75" s="39" t="s">
        <v>158</v>
      </c>
      <c r="C75" s="10">
        <v>100</v>
      </c>
      <c r="D75" s="10">
        <v>100</v>
      </c>
      <c r="E75" s="37"/>
    </row>
    <row r="76" spans="1:5" ht="19.5">
      <c r="A76" s="35">
        <v>67</v>
      </c>
      <c r="B76" s="40" t="s">
        <v>160</v>
      </c>
      <c r="C76" s="10"/>
      <c r="D76" s="10"/>
      <c r="E76" s="37"/>
    </row>
    <row r="77" spans="1:5" ht="19.5">
      <c r="A77" s="35">
        <v>68</v>
      </c>
      <c r="B77" s="39" t="s">
        <v>161</v>
      </c>
      <c r="C77" s="10">
        <v>1000</v>
      </c>
      <c r="D77" s="10">
        <v>1500</v>
      </c>
      <c r="E77" s="37"/>
    </row>
    <row r="78" spans="1:5" ht="19.5">
      <c r="A78" s="35">
        <v>69</v>
      </c>
      <c r="B78" s="39" t="s">
        <v>162</v>
      </c>
      <c r="C78" s="10">
        <v>300</v>
      </c>
      <c r="D78" s="10">
        <v>300</v>
      </c>
      <c r="E78" s="37"/>
    </row>
    <row r="79" spans="1:5" ht="19.5">
      <c r="A79" s="35">
        <v>71</v>
      </c>
      <c r="B79" s="40" t="s">
        <v>163</v>
      </c>
      <c r="C79" s="10"/>
      <c r="D79" s="10"/>
      <c r="E79" s="37"/>
    </row>
    <row r="80" spans="1:5" ht="19.5">
      <c r="A80" s="35">
        <v>72</v>
      </c>
      <c r="B80" s="39" t="s">
        <v>164</v>
      </c>
      <c r="C80" s="10">
        <v>500</v>
      </c>
      <c r="D80" s="10">
        <v>1000</v>
      </c>
      <c r="E80" s="37"/>
    </row>
    <row r="81" spans="1:5" ht="19.5">
      <c r="A81" s="35">
        <v>73</v>
      </c>
      <c r="B81" s="39" t="s">
        <v>165</v>
      </c>
      <c r="C81" s="10">
        <v>2000</v>
      </c>
      <c r="D81" s="10">
        <v>2000</v>
      </c>
      <c r="E81" s="37"/>
    </row>
    <row r="82" spans="1:5" ht="19.5">
      <c r="A82" s="35">
        <v>74</v>
      </c>
      <c r="B82" s="39" t="s">
        <v>166</v>
      </c>
      <c r="C82" s="10">
        <v>3000</v>
      </c>
      <c r="D82" s="10">
        <v>3000</v>
      </c>
      <c r="E82" s="37"/>
    </row>
    <row r="83" spans="1:5" ht="19.5">
      <c r="A83" s="35">
        <v>75</v>
      </c>
      <c r="B83" s="39" t="s">
        <v>167</v>
      </c>
      <c r="C83" s="10">
        <v>5000</v>
      </c>
      <c r="D83" s="10">
        <v>5000</v>
      </c>
      <c r="E83" s="37"/>
    </row>
    <row r="84" spans="1:5" ht="19.5">
      <c r="A84" s="35">
        <v>76</v>
      </c>
      <c r="B84" s="39" t="s">
        <v>168</v>
      </c>
      <c r="C84" s="10">
        <v>8000</v>
      </c>
      <c r="D84" s="10">
        <v>8000</v>
      </c>
      <c r="E84" s="37"/>
    </row>
    <row r="85" spans="1:5" ht="19.5">
      <c r="A85" s="35">
        <v>77</v>
      </c>
      <c r="B85" s="39" t="s">
        <v>169</v>
      </c>
      <c r="C85" s="10">
        <v>10000</v>
      </c>
      <c r="D85" s="10">
        <v>10000</v>
      </c>
      <c r="E85" s="37"/>
    </row>
    <row r="86" spans="1:5" ht="21">
      <c r="A86" s="35">
        <v>78</v>
      </c>
      <c r="B86" s="40" t="s">
        <v>170</v>
      </c>
      <c r="C86" s="10"/>
      <c r="D86" s="10"/>
      <c r="E86" s="37"/>
    </row>
    <row r="87" spans="1:5" ht="19.5">
      <c r="A87" s="35">
        <v>79</v>
      </c>
      <c r="B87" s="39" t="s">
        <v>171</v>
      </c>
      <c r="C87" s="10">
        <v>1000</v>
      </c>
      <c r="D87" s="10">
        <v>1500</v>
      </c>
      <c r="E87" s="37"/>
    </row>
    <row r="88" spans="1:5" ht="19.5">
      <c r="A88" s="35">
        <v>80</v>
      </c>
      <c r="B88" s="39" t="s">
        <v>172</v>
      </c>
      <c r="C88" s="10">
        <v>2000</v>
      </c>
      <c r="D88" s="10">
        <v>2500</v>
      </c>
      <c r="E88" s="37"/>
    </row>
    <row r="89" spans="1:5" ht="19.5">
      <c r="A89" s="35">
        <v>81</v>
      </c>
      <c r="B89" s="39" t="s">
        <v>173</v>
      </c>
      <c r="C89" s="10">
        <v>5000</v>
      </c>
      <c r="D89" s="10">
        <v>5000</v>
      </c>
      <c r="E89" s="37"/>
    </row>
    <row r="90" spans="1:5" ht="19.5">
      <c r="A90" s="35">
        <v>82</v>
      </c>
      <c r="B90" s="40" t="s">
        <v>174</v>
      </c>
      <c r="C90" s="10"/>
      <c r="D90" s="10"/>
      <c r="E90" s="37"/>
    </row>
    <row r="91" spans="1:5" ht="19.5">
      <c r="A91" s="35">
        <v>83</v>
      </c>
      <c r="B91" s="41" t="s">
        <v>175</v>
      </c>
      <c r="C91" s="38"/>
      <c r="D91" s="38"/>
      <c r="E91" s="37"/>
    </row>
    <row r="92" spans="1:5" ht="19.5">
      <c r="A92" s="35">
        <v>84</v>
      </c>
      <c r="B92" s="34" t="s">
        <v>176</v>
      </c>
      <c r="C92" s="10">
        <v>15</v>
      </c>
      <c r="D92" s="10">
        <v>15</v>
      </c>
      <c r="E92" s="37"/>
    </row>
    <row r="93" spans="1:5" ht="19.5">
      <c r="A93" s="35">
        <v>85</v>
      </c>
      <c r="B93" s="34" t="s">
        <v>177</v>
      </c>
      <c r="C93" s="10">
        <v>14</v>
      </c>
      <c r="D93" s="10">
        <v>14</v>
      </c>
      <c r="E93" s="37"/>
    </row>
    <row r="94" spans="1:5" ht="19.5">
      <c r="A94" s="35">
        <v>86</v>
      </c>
      <c r="B94" s="34" t="s">
        <v>178</v>
      </c>
      <c r="C94" s="10">
        <v>13</v>
      </c>
      <c r="D94" s="10">
        <v>13</v>
      </c>
      <c r="E94" s="37"/>
    </row>
    <row r="95" spans="1:5" ht="19.5">
      <c r="A95" s="35">
        <v>87</v>
      </c>
      <c r="B95" s="34" t="s">
        <v>179</v>
      </c>
      <c r="C95" s="10">
        <v>12</v>
      </c>
      <c r="D95" s="10">
        <v>12</v>
      </c>
      <c r="E95" s="37"/>
    </row>
    <row r="96" spans="1:5" ht="19.5">
      <c r="A96" s="35">
        <v>88</v>
      </c>
      <c r="B96" s="41" t="s">
        <v>180</v>
      </c>
      <c r="C96" s="10"/>
      <c r="D96" s="10"/>
      <c r="E96" s="37"/>
    </row>
    <row r="97" spans="1:5" ht="19.5">
      <c r="A97" s="35">
        <v>89</v>
      </c>
      <c r="B97" s="34" t="s">
        <v>176</v>
      </c>
      <c r="C97" s="10">
        <v>12</v>
      </c>
      <c r="D97" s="10">
        <v>12</v>
      </c>
      <c r="E97" s="37"/>
    </row>
    <row r="98" spans="1:5" ht="19.5">
      <c r="A98" s="35">
        <v>90</v>
      </c>
      <c r="B98" s="34" t="s">
        <v>177</v>
      </c>
      <c r="C98" s="10">
        <v>11</v>
      </c>
      <c r="D98" s="10">
        <v>11</v>
      </c>
      <c r="E98" s="37"/>
    </row>
    <row r="99" spans="1:5" ht="19.5">
      <c r="A99" s="35">
        <v>91</v>
      </c>
      <c r="B99" s="34" t="s">
        <v>178</v>
      </c>
      <c r="C99" s="10">
        <v>10</v>
      </c>
      <c r="D99" s="10">
        <v>10</v>
      </c>
      <c r="E99" s="37"/>
    </row>
    <row r="100" spans="1:5" ht="19.5">
      <c r="A100" s="35">
        <v>92</v>
      </c>
      <c r="B100" s="34" t="s">
        <v>179</v>
      </c>
      <c r="C100" s="10">
        <v>9</v>
      </c>
      <c r="D100" s="10">
        <v>9</v>
      </c>
      <c r="E100" s="37"/>
    </row>
    <row r="101" spans="1:5" ht="19.5">
      <c r="A101" s="35">
        <v>93</v>
      </c>
      <c r="B101" s="41" t="s">
        <v>181</v>
      </c>
      <c r="C101" s="10"/>
      <c r="D101" s="10"/>
      <c r="E101" s="37"/>
    </row>
    <row r="102" spans="1:5" ht="19.5">
      <c r="A102" s="35">
        <v>94</v>
      </c>
      <c r="B102" s="34" t="s">
        <v>176</v>
      </c>
      <c r="C102" s="10">
        <v>12</v>
      </c>
      <c r="D102" s="10">
        <v>12</v>
      </c>
      <c r="E102" s="37"/>
    </row>
    <row r="103" spans="1:5" ht="19.5">
      <c r="A103" s="35">
        <v>95</v>
      </c>
      <c r="B103" s="34" t="s">
        <v>177</v>
      </c>
      <c r="C103" s="10">
        <v>11</v>
      </c>
      <c r="D103" s="10">
        <v>11</v>
      </c>
      <c r="E103" s="37"/>
    </row>
    <row r="104" spans="1:5" ht="19.5">
      <c r="A104" s="35">
        <v>96</v>
      </c>
      <c r="B104" s="34" t="s">
        <v>178</v>
      </c>
      <c r="C104" s="10">
        <v>10</v>
      </c>
      <c r="D104" s="10">
        <v>10</v>
      </c>
      <c r="E104" s="37"/>
    </row>
    <row r="105" spans="1:5" ht="19.5">
      <c r="A105" s="35">
        <v>97</v>
      </c>
      <c r="B105" s="34" t="s">
        <v>179</v>
      </c>
      <c r="C105" s="10">
        <v>9</v>
      </c>
      <c r="D105" s="10">
        <v>9</v>
      </c>
      <c r="E105" s="37"/>
    </row>
    <row r="106" spans="1:5" ht="19.5">
      <c r="A106" s="35">
        <v>98</v>
      </c>
      <c r="B106" s="40" t="s">
        <v>182</v>
      </c>
      <c r="C106" s="10"/>
      <c r="D106" s="10"/>
      <c r="E106" s="37"/>
    </row>
    <row r="107" spans="1:5" ht="19.5">
      <c r="A107" s="35">
        <v>99</v>
      </c>
      <c r="B107" s="41" t="s">
        <v>183</v>
      </c>
      <c r="C107" s="10"/>
      <c r="D107" s="10"/>
      <c r="E107" s="37"/>
    </row>
    <row r="108" spans="1:5" ht="19.5">
      <c r="A108" s="35">
        <v>100</v>
      </c>
      <c r="B108" s="34" t="s">
        <v>176</v>
      </c>
      <c r="C108" s="10">
        <v>10</v>
      </c>
      <c r="D108" s="10">
        <v>10</v>
      </c>
      <c r="E108" s="37"/>
    </row>
    <row r="109" spans="1:5" ht="19.5">
      <c r="A109" s="35">
        <v>101</v>
      </c>
      <c r="B109" s="34" t="s">
        <v>177</v>
      </c>
      <c r="C109" s="10">
        <v>9</v>
      </c>
      <c r="D109" s="10">
        <v>9</v>
      </c>
      <c r="E109" s="37"/>
    </row>
    <row r="110" spans="1:5" ht="19.5">
      <c r="A110" s="35">
        <v>102</v>
      </c>
      <c r="B110" s="34" t="s">
        <v>178</v>
      </c>
      <c r="C110" s="10">
        <v>8</v>
      </c>
      <c r="D110" s="10">
        <v>8</v>
      </c>
      <c r="E110" s="37"/>
    </row>
    <row r="111" spans="1:5" ht="19.5">
      <c r="A111" s="35">
        <v>103</v>
      </c>
      <c r="B111" s="34" t="s">
        <v>179</v>
      </c>
      <c r="C111" s="10">
        <v>7</v>
      </c>
      <c r="D111" s="10">
        <v>7</v>
      </c>
      <c r="E111" s="37"/>
    </row>
    <row r="112" spans="1:5" ht="19.5">
      <c r="A112" s="35">
        <v>104</v>
      </c>
      <c r="B112" s="40" t="s">
        <v>184</v>
      </c>
      <c r="C112" s="10"/>
      <c r="D112" s="10"/>
      <c r="E112" s="37"/>
    </row>
    <row r="113" spans="1:5" ht="19.5">
      <c r="A113" s="35">
        <v>105</v>
      </c>
      <c r="B113" s="41" t="s">
        <v>185</v>
      </c>
      <c r="C113" s="10"/>
      <c r="D113" s="10"/>
      <c r="E113" s="37"/>
    </row>
    <row r="114" spans="1:5" ht="19.5">
      <c r="A114" s="35">
        <v>106</v>
      </c>
      <c r="B114" s="34" t="s">
        <v>176</v>
      </c>
      <c r="C114" s="10">
        <v>10</v>
      </c>
      <c r="D114" s="10">
        <v>10</v>
      </c>
      <c r="E114" s="37"/>
    </row>
    <row r="115" spans="1:5" ht="19.5">
      <c r="A115" s="35">
        <v>107</v>
      </c>
      <c r="B115" s="34" t="s">
        <v>177</v>
      </c>
      <c r="C115" s="10">
        <v>9</v>
      </c>
      <c r="D115" s="10">
        <v>9</v>
      </c>
      <c r="E115" s="37"/>
    </row>
    <row r="116" spans="1:5" ht="19.5">
      <c r="A116" s="35">
        <v>108</v>
      </c>
      <c r="B116" s="34" t="s">
        <v>178</v>
      </c>
      <c r="C116" s="10">
        <v>8</v>
      </c>
      <c r="D116" s="10">
        <v>8</v>
      </c>
      <c r="E116" s="37"/>
    </row>
    <row r="117" spans="1:5" ht="19.5">
      <c r="A117" s="35">
        <v>109</v>
      </c>
      <c r="B117" s="34" t="s">
        <v>179</v>
      </c>
      <c r="C117" s="10">
        <v>7</v>
      </c>
      <c r="D117" s="10">
        <v>7</v>
      </c>
      <c r="E117" s="37"/>
    </row>
    <row r="118" spans="1:5" ht="19.5">
      <c r="A118" s="35">
        <v>110</v>
      </c>
      <c r="B118" s="40" t="s">
        <v>182</v>
      </c>
      <c r="C118" s="38"/>
      <c r="D118" s="38"/>
      <c r="E118" s="37"/>
    </row>
    <row r="119" spans="1:5" ht="19.5">
      <c r="A119" s="35">
        <v>111</v>
      </c>
      <c r="B119" s="41" t="s">
        <v>186</v>
      </c>
      <c r="C119" s="38"/>
      <c r="D119" s="38"/>
      <c r="E119" s="37"/>
    </row>
    <row r="120" spans="1:5" ht="19.5">
      <c r="A120" s="35">
        <v>112</v>
      </c>
      <c r="B120" s="34" t="s">
        <v>176</v>
      </c>
      <c r="C120" s="10">
        <v>8</v>
      </c>
      <c r="D120" s="10">
        <v>8</v>
      </c>
      <c r="E120" s="37"/>
    </row>
    <row r="121" spans="1:5" ht="19.5">
      <c r="A121" s="35">
        <v>113</v>
      </c>
      <c r="B121" s="34" t="s">
        <v>177</v>
      </c>
      <c r="C121" s="10">
        <v>7</v>
      </c>
      <c r="D121" s="10">
        <v>7</v>
      </c>
      <c r="E121" s="37"/>
    </row>
    <row r="122" spans="1:5" ht="19.5">
      <c r="A122" s="35">
        <v>114</v>
      </c>
      <c r="B122" s="34" t="s">
        <v>178</v>
      </c>
      <c r="C122" s="10">
        <v>6</v>
      </c>
      <c r="D122" s="10">
        <v>6</v>
      </c>
      <c r="E122" s="37"/>
    </row>
    <row r="123" spans="1:5" ht="19.5">
      <c r="A123" s="35">
        <v>115</v>
      </c>
      <c r="B123" s="34" t="s">
        <v>179</v>
      </c>
      <c r="C123" s="10">
        <v>5</v>
      </c>
      <c r="D123" s="10">
        <v>5</v>
      </c>
      <c r="E123" s="37"/>
    </row>
    <row r="124" spans="1:5" ht="19.5">
      <c r="A124" s="35">
        <v>116</v>
      </c>
      <c r="B124" s="40" t="s">
        <v>187</v>
      </c>
      <c r="C124" s="21" t="s">
        <v>188</v>
      </c>
      <c r="D124" s="21" t="s">
        <v>188</v>
      </c>
      <c r="E124" s="37"/>
    </row>
    <row r="125" spans="1:5" ht="19.5">
      <c r="A125" s="35">
        <v>117</v>
      </c>
      <c r="B125" s="40" t="s">
        <v>189</v>
      </c>
      <c r="C125" s="21" t="s">
        <v>188</v>
      </c>
      <c r="D125" s="21" t="s">
        <v>188</v>
      </c>
      <c r="E125" s="37"/>
    </row>
    <row r="126" spans="1:5" ht="19.5">
      <c r="A126" s="35">
        <v>118</v>
      </c>
      <c r="B126" s="40" t="s">
        <v>190</v>
      </c>
      <c r="C126" s="21" t="s">
        <v>191</v>
      </c>
      <c r="D126" s="21" t="s">
        <v>191</v>
      </c>
      <c r="E126" s="37"/>
    </row>
    <row r="127" spans="1:5" ht="19.5">
      <c r="A127" s="35">
        <v>119</v>
      </c>
      <c r="B127" s="41" t="s">
        <v>192</v>
      </c>
      <c r="C127" s="42"/>
      <c r="D127" s="42"/>
      <c r="E127" s="37"/>
    </row>
    <row r="128" spans="1:5" ht="19.5">
      <c r="A128" s="35">
        <v>120</v>
      </c>
      <c r="B128" s="34" t="s">
        <v>193</v>
      </c>
      <c r="C128" s="43" t="s">
        <v>191</v>
      </c>
      <c r="D128" s="43" t="s">
        <v>191</v>
      </c>
      <c r="E128" s="37"/>
    </row>
    <row r="129" spans="1:5" ht="19.5">
      <c r="A129" s="35"/>
      <c r="B129" s="34" t="s">
        <v>194</v>
      </c>
      <c r="C129" s="43" t="s">
        <v>191</v>
      </c>
      <c r="D129" s="43" t="s">
        <v>191</v>
      </c>
      <c r="E129" s="37"/>
    </row>
    <row r="130" spans="1:5" s="48" customFormat="1" ht="19.5">
      <c r="A130" s="44"/>
      <c r="B130" s="45" t="s">
        <v>195</v>
      </c>
      <c r="C130" s="46" t="s">
        <v>196</v>
      </c>
      <c r="D130" s="46" t="s">
        <v>196</v>
      </c>
      <c r="E130" s="47"/>
    </row>
    <row r="131" spans="1:5" s="48" customFormat="1" ht="19.5">
      <c r="A131" s="44"/>
      <c r="B131" s="45" t="s">
        <v>197</v>
      </c>
      <c r="C131" s="46" t="s">
        <v>198</v>
      </c>
      <c r="D131" s="46" t="s">
        <v>198</v>
      </c>
      <c r="E131" s="47"/>
    </row>
    <row r="132" spans="1:5" ht="19.5">
      <c r="A132" s="35">
        <v>121</v>
      </c>
      <c r="B132" s="34" t="s">
        <v>199</v>
      </c>
      <c r="C132" s="43" t="s">
        <v>191</v>
      </c>
      <c r="D132" s="43" t="s">
        <v>191</v>
      </c>
      <c r="E132" s="37"/>
    </row>
    <row r="133" spans="1:5" ht="43.5" customHeight="1">
      <c r="A133" s="35"/>
      <c r="B133" s="36" t="s">
        <v>200</v>
      </c>
      <c r="C133" s="43" t="s">
        <v>191</v>
      </c>
      <c r="D133" s="43" t="s">
        <v>191</v>
      </c>
      <c r="E133" s="37"/>
    </row>
    <row r="134" spans="1:5" ht="39">
      <c r="A134" s="35"/>
      <c r="B134" s="36" t="s">
        <v>201</v>
      </c>
      <c r="C134" s="43" t="s">
        <v>191</v>
      </c>
      <c r="D134" s="43" t="s">
        <v>191</v>
      </c>
      <c r="E134" s="37"/>
    </row>
    <row r="135" spans="1:5" ht="19.5">
      <c r="A135" s="35"/>
      <c r="B135" s="36" t="s">
        <v>202</v>
      </c>
      <c r="C135" s="43"/>
      <c r="D135" s="43" t="s">
        <v>203</v>
      </c>
      <c r="E135" s="37"/>
    </row>
    <row r="136" spans="1:5" ht="19.5">
      <c r="A136" s="35">
        <v>122</v>
      </c>
      <c r="B136" s="34" t="s">
        <v>204</v>
      </c>
      <c r="C136" s="43" t="s">
        <v>191</v>
      </c>
      <c r="D136" s="43" t="s">
        <v>191</v>
      </c>
      <c r="E136" s="37"/>
    </row>
    <row r="137" spans="1:5" ht="19.5">
      <c r="A137" s="35">
        <v>123</v>
      </c>
      <c r="B137" s="34" t="s">
        <v>205</v>
      </c>
      <c r="C137" s="43" t="s">
        <v>206</v>
      </c>
      <c r="D137" s="43" t="s">
        <v>330</v>
      </c>
      <c r="E137" s="37"/>
    </row>
    <row r="138" spans="1:5" ht="19.5">
      <c r="A138" s="35">
        <v>124</v>
      </c>
      <c r="B138" s="34" t="s">
        <v>207</v>
      </c>
      <c r="C138" s="43" t="s">
        <v>191</v>
      </c>
      <c r="D138" s="43" t="s">
        <v>191</v>
      </c>
      <c r="E138" s="37"/>
    </row>
    <row r="139" spans="1:5" ht="19.5">
      <c r="A139" s="35">
        <v>125</v>
      </c>
      <c r="B139" s="34" t="s">
        <v>208</v>
      </c>
      <c r="C139" s="43" t="s">
        <v>209</v>
      </c>
      <c r="D139" s="43" t="s">
        <v>210</v>
      </c>
      <c r="E139" s="37"/>
    </row>
    <row r="140" spans="1:5" ht="19.5">
      <c r="A140" s="35">
        <v>126</v>
      </c>
      <c r="B140" s="34" t="s">
        <v>211</v>
      </c>
      <c r="C140" s="43" t="s">
        <v>212</v>
      </c>
      <c r="D140" s="43" t="s">
        <v>212</v>
      </c>
      <c r="E140" s="37"/>
    </row>
    <row r="141" spans="1:5" ht="19.5">
      <c r="A141" s="35">
        <v>127</v>
      </c>
      <c r="B141" s="34" t="s">
        <v>213</v>
      </c>
      <c r="C141" s="43" t="s">
        <v>214</v>
      </c>
      <c r="D141" s="43" t="s">
        <v>212</v>
      </c>
      <c r="E141" s="37"/>
    </row>
    <row r="142" spans="1:5" ht="19.5">
      <c r="A142" s="35">
        <v>128</v>
      </c>
      <c r="B142" s="34" t="s">
        <v>215</v>
      </c>
      <c r="C142" s="43" t="s">
        <v>216</v>
      </c>
      <c r="D142" s="43" t="s">
        <v>216</v>
      </c>
      <c r="E142" s="37"/>
    </row>
    <row r="143" spans="1:5" ht="19.5">
      <c r="A143" s="35">
        <v>130</v>
      </c>
      <c r="B143" s="34" t="s">
        <v>217</v>
      </c>
      <c r="C143" s="43" t="s">
        <v>191</v>
      </c>
      <c r="D143" s="43" t="s">
        <v>218</v>
      </c>
      <c r="E143" s="37"/>
    </row>
    <row r="144" spans="1:5" ht="21">
      <c r="A144" s="35">
        <v>131</v>
      </c>
      <c r="B144" s="34" t="s">
        <v>219</v>
      </c>
      <c r="C144" s="43" t="s">
        <v>191</v>
      </c>
      <c r="D144" s="43" t="s">
        <v>191</v>
      </c>
      <c r="E144" s="37"/>
    </row>
    <row r="145" spans="1:5" s="48" customFormat="1" ht="19.5">
      <c r="A145" s="44"/>
      <c r="B145" s="45" t="s">
        <v>220</v>
      </c>
      <c r="C145" s="46" t="s">
        <v>221</v>
      </c>
      <c r="D145" s="46" t="s">
        <v>222</v>
      </c>
      <c r="E145" s="47"/>
    </row>
    <row r="146" spans="1:5" ht="19.5">
      <c r="A146" s="35">
        <v>132</v>
      </c>
      <c r="B146" s="34" t="s">
        <v>223</v>
      </c>
      <c r="C146" s="43" t="s">
        <v>191</v>
      </c>
      <c r="D146" s="43" t="s">
        <v>224</v>
      </c>
      <c r="E146" s="37"/>
    </row>
    <row r="147" spans="1:5" ht="39">
      <c r="A147" s="35">
        <v>133</v>
      </c>
      <c r="B147" s="36" t="s">
        <v>225</v>
      </c>
      <c r="C147" s="43" t="s">
        <v>191</v>
      </c>
      <c r="D147" s="43" t="s">
        <v>224</v>
      </c>
      <c r="E147" s="37"/>
    </row>
    <row r="148" spans="1:5" ht="19.5">
      <c r="A148" s="35">
        <v>134</v>
      </c>
      <c r="B148" s="40" t="s">
        <v>226</v>
      </c>
      <c r="C148" s="42"/>
      <c r="D148" s="42"/>
      <c r="E148" s="37"/>
    </row>
    <row r="149" spans="1:5" ht="19.5">
      <c r="A149" s="35">
        <v>135</v>
      </c>
      <c r="B149" s="29" t="s">
        <v>227</v>
      </c>
      <c r="C149" s="43" t="s">
        <v>209</v>
      </c>
      <c r="D149" s="43" t="s">
        <v>221</v>
      </c>
      <c r="E149" s="37"/>
    </row>
    <row r="150" spans="1:5" ht="19.5">
      <c r="A150" s="35">
        <v>136</v>
      </c>
      <c r="B150" s="29" t="s">
        <v>228</v>
      </c>
      <c r="C150" s="43" t="s">
        <v>224</v>
      </c>
      <c r="D150" s="43" t="s">
        <v>209</v>
      </c>
      <c r="E150" s="37"/>
    </row>
    <row r="151" spans="1:5" ht="19.5">
      <c r="A151" s="35">
        <v>137</v>
      </c>
      <c r="B151" s="29" t="s">
        <v>229</v>
      </c>
      <c r="C151" s="43" t="s">
        <v>191</v>
      </c>
      <c r="D151" s="43" t="s">
        <v>224</v>
      </c>
      <c r="E151" s="37"/>
    </row>
    <row r="152" spans="1:5" ht="19.5">
      <c r="A152" s="35">
        <v>138</v>
      </c>
      <c r="B152" s="29" t="s">
        <v>230</v>
      </c>
      <c r="C152" s="43" t="s">
        <v>231</v>
      </c>
      <c r="D152" s="43" t="s">
        <v>232</v>
      </c>
      <c r="E152" s="37"/>
    </row>
    <row r="153" spans="1:5" ht="19.5">
      <c r="A153" s="35">
        <v>139</v>
      </c>
      <c r="B153" s="34" t="s">
        <v>233</v>
      </c>
      <c r="C153" s="43" t="s">
        <v>191</v>
      </c>
      <c r="D153" s="43" t="s">
        <v>224</v>
      </c>
      <c r="E153" s="37"/>
    </row>
    <row r="154" spans="1:5" ht="19.5">
      <c r="A154" s="35">
        <v>140</v>
      </c>
      <c r="B154" s="34" t="s">
        <v>234</v>
      </c>
      <c r="C154" s="43" t="s">
        <v>214</v>
      </c>
      <c r="D154" s="43" t="s">
        <v>235</v>
      </c>
      <c r="E154" s="37"/>
    </row>
    <row r="155" spans="1:5" ht="19.5">
      <c r="A155" s="35">
        <v>141</v>
      </c>
      <c r="B155" s="34" t="s">
        <v>236</v>
      </c>
      <c r="C155" s="43" t="s">
        <v>214</v>
      </c>
      <c r="D155" s="43" t="s">
        <v>235</v>
      </c>
      <c r="E155" s="37"/>
    </row>
    <row r="156" spans="1:5" ht="19.5">
      <c r="A156" s="35">
        <v>142</v>
      </c>
      <c r="B156" s="34" t="s">
        <v>237</v>
      </c>
      <c r="C156" s="43" t="s">
        <v>212</v>
      </c>
      <c r="D156" s="43" t="s">
        <v>224</v>
      </c>
      <c r="E156" s="37"/>
    </row>
    <row r="157" spans="1:5" ht="19.5">
      <c r="A157" s="35">
        <v>143</v>
      </c>
      <c r="B157" s="34" t="s">
        <v>238</v>
      </c>
      <c r="C157" s="43" t="s">
        <v>214</v>
      </c>
      <c r="D157" s="43" t="s">
        <v>235</v>
      </c>
      <c r="E157" s="37"/>
    </row>
    <row r="158" spans="1:5" ht="19.5">
      <c r="A158" s="35"/>
      <c r="B158" s="34" t="s">
        <v>239</v>
      </c>
      <c r="C158" s="43"/>
      <c r="D158" s="43" t="s">
        <v>240</v>
      </c>
      <c r="E158" s="37"/>
    </row>
    <row r="159" spans="1:5" ht="19.5">
      <c r="A159" s="35"/>
      <c r="B159" s="34" t="s">
        <v>331</v>
      </c>
      <c r="C159" s="43"/>
      <c r="D159" s="43" t="s">
        <v>332</v>
      </c>
      <c r="E159" s="37"/>
    </row>
    <row r="160" spans="1:5" ht="19.5">
      <c r="A160" s="35">
        <v>144</v>
      </c>
      <c r="B160" s="34" t="s">
        <v>241</v>
      </c>
      <c r="C160" s="42"/>
      <c r="D160" s="43" t="s">
        <v>333</v>
      </c>
      <c r="E160" s="37"/>
    </row>
    <row r="161" spans="1:5" ht="19.5">
      <c r="A161" s="35">
        <v>145</v>
      </c>
      <c r="B161" s="34" t="s">
        <v>242</v>
      </c>
      <c r="C161" s="43" t="s">
        <v>191</v>
      </c>
      <c r="D161" s="43" t="s">
        <v>224</v>
      </c>
      <c r="E161" s="37"/>
    </row>
    <row r="162" spans="1:5" ht="19.5">
      <c r="A162" s="35"/>
      <c r="B162" s="34" t="s">
        <v>243</v>
      </c>
      <c r="C162" s="43" t="s">
        <v>196</v>
      </c>
      <c r="D162" s="43" t="s">
        <v>244</v>
      </c>
      <c r="E162" s="37"/>
    </row>
    <row r="163" spans="1:5" s="48" customFormat="1" ht="19.5">
      <c r="A163" s="44"/>
      <c r="B163" s="45" t="s">
        <v>245</v>
      </c>
      <c r="C163" s="46" t="s">
        <v>196</v>
      </c>
      <c r="D163" s="46" t="s">
        <v>196</v>
      </c>
      <c r="E163" s="47"/>
    </row>
    <row r="164" spans="1:5" ht="19.5">
      <c r="A164" s="35">
        <v>146</v>
      </c>
      <c r="B164" s="34" t="s">
        <v>246</v>
      </c>
      <c r="C164" s="43" t="s">
        <v>191</v>
      </c>
      <c r="D164" s="43" t="s">
        <v>224</v>
      </c>
      <c r="E164" s="37"/>
    </row>
    <row r="165" spans="1:5" ht="19.5">
      <c r="A165" s="35">
        <v>147</v>
      </c>
      <c r="B165" s="34" t="s">
        <v>247</v>
      </c>
      <c r="C165" s="43" t="s">
        <v>191</v>
      </c>
      <c r="D165" s="43" t="s">
        <v>224</v>
      </c>
      <c r="E165" s="37"/>
    </row>
    <row r="166" spans="1:5" ht="19.5">
      <c r="A166" s="35">
        <v>148</v>
      </c>
      <c r="B166" s="34" t="s">
        <v>248</v>
      </c>
      <c r="C166" s="43" t="s">
        <v>191</v>
      </c>
      <c r="D166" s="43" t="s">
        <v>224</v>
      </c>
      <c r="E166" s="37"/>
    </row>
    <row r="167" spans="1:5" ht="19.5">
      <c r="A167" s="35">
        <v>149</v>
      </c>
      <c r="B167" s="34" t="s">
        <v>249</v>
      </c>
      <c r="C167" s="43" t="s">
        <v>206</v>
      </c>
      <c r="D167" s="43" t="s">
        <v>206</v>
      </c>
      <c r="E167" s="37"/>
    </row>
    <row r="168" spans="1:5" ht="19.5">
      <c r="A168" s="35">
        <v>150</v>
      </c>
      <c r="B168" s="34" t="s">
        <v>250</v>
      </c>
      <c r="C168" s="43" t="s">
        <v>214</v>
      </c>
      <c r="D168" s="43" t="s">
        <v>235</v>
      </c>
      <c r="E168" s="37"/>
    </row>
    <row r="169" spans="1:5" ht="19.5">
      <c r="A169" s="35">
        <v>151</v>
      </c>
      <c r="B169" s="34" t="s">
        <v>251</v>
      </c>
      <c r="C169" s="43" t="s">
        <v>214</v>
      </c>
      <c r="D169" s="43" t="s">
        <v>252</v>
      </c>
      <c r="E169" s="37"/>
    </row>
    <row r="170" spans="1:5" ht="19.5">
      <c r="A170" s="35">
        <v>152</v>
      </c>
      <c r="B170" s="34" t="s">
        <v>253</v>
      </c>
      <c r="C170" s="43" t="s">
        <v>216</v>
      </c>
      <c r="D170" s="43" t="s">
        <v>254</v>
      </c>
      <c r="E170" s="37"/>
    </row>
    <row r="171" spans="1:5" ht="21">
      <c r="A171" s="35">
        <v>153</v>
      </c>
      <c r="B171" s="34" t="s">
        <v>255</v>
      </c>
      <c r="C171" s="43" t="s">
        <v>214</v>
      </c>
      <c r="D171" s="43" t="s">
        <v>214</v>
      </c>
      <c r="E171" s="37"/>
    </row>
    <row r="172" spans="1:5" ht="19.5">
      <c r="A172" s="35">
        <v>154</v>
      </c>
      <c r="B172" s="34" t="s">
        <v>256</v>
      </c>
      <c r="C172" s="43" t="s">
        <v>214</v>
      </c>
      <c r="D172" s="43" t="s">
        <v>235</v>
      </c>
      <c r="E172" s="37"/>
    </row>
    <row r="173" spans="1:5" ht="21">
      <c r="A173" s="35">
        <v>155</v>
      </c>
      <c r="B173" s="34" t="s">
        <v>257</v>
      </c>
      <c r="C173" s="43" t="s">
        <v>191</v>
      </c>
      <c r="D173" s="43" t="s">
        <v>191</v>
      </c>
      <c r="E173" s="37"/>
    </row>
    <row r="174" spans="1:5" ht="19.5">
      <c r="A174" s="35">
        <v>156</v>
      </c>
      <c r="B174" s="41" t="s">
        <v>258</v>
      </c>
      <c r="C174" s="43"/>
      <c r="D174" s="43"/>
      <c r="E174" s="37"/>
    </row>
    <row r="175" spans="1:5" ht="19.5">
      <c r="A175" s="35">
        <v>157</v>
      </c>
      <c r="B175" s="34" t="s">
        <v>259</v>
      </c>
      <c r="C175" s="43" t="s">
        <v>214</v>
      </c>
      <c r="D175" s="43" t="s">
        <v>214</v>
      </c>
      <c r="E175" s="37"/>
    </row>
    <row r="176" spans="1:5" ht="19.5">
      <c r="A176" s="35">
        <v>158</v>
      </c>
      <c r="B176" s="34" t="s">
        <v>260</v>
      </c>
      <c r="C176" s="43" t="s">
        <v>214</v>
      </c>
      <c r="D176" s="43" t="s">
        <v>252</v>
      </c>
      <c r="E176" s="37"/>
    </row>
    <row r="177" spans="1:5" ht="19.5">
      <c r="A177" s="35">
        <v>159</v>
      </c>
      <c r="B177" s="34" t="s">
        <v>261</v>
      </c>
      <c r="C177" s="43" t="s">
        <v>191</v>
      </c>
      <c r="D177" s="43" t="s">
        <v>191</v>
      </c>
      <c r="E177" s="37"/>
    </row>
    <row r="178" spans="1:5" ht="19.5">
      <c r="A178" s="35">
        <v>160</v>
      </c>
      <c r="B178" s="34" t="s">
        <v>262</v>
      </c>
      <c r="C178" s="43" t="s">
        <v>191</v>
      </c>
      <c r="D178" s="43" t="s">
        <v>191</v>
      </c>
      <c r="E178" s="37"/>
    </row>
    <row r="179" spans="1:5" ht="19.5">
      <c r="A179" s="35">
        <v>161</v>
      </c>
      <c r="B179" s="34" t="s">
        <v>263</v>
      </c>
      <c r="C179" s="43" t="s">
        <v>214</v>
      </c>
      <c r="D179" s="43" t="s">
        <v>191</v>
      </c>
      <c r="E179" s="37"/>
    </row>
    <row r="180" spans="1:5" ht="19.5">
      <c r="A180" s="35">
        <v>162</v>
      </c>
      <c r="B180" s="34" t="s">
        <v>264</v>
      </c>
      <c r="C180" s="43" t="s">
        <v>212</v>
      </c>
      <c r="D180" s="43" t="s">
        <v>212</v>
      </c>
      <c r="E180" s="37"/>
    </row>
    <row r="181" spans="1:5" ht="19.5">
      <c r="A181" s="35">
        <v>163</v>
      </c>
      <c r="B181" s="34" t="s">
        <v>265</v>
      </c>
      <c r="C181" s="43" t="s">
        <v>191</v>
      </c>
      <c r="D181" s="43" t="s">
        <v>191</v>
      </c>
      <c r="E181" s="37"/>
    </row>
    <row r="182" spans="1:5" ht="19.5">
      <c r="A182" s="35">
        <v>164</v>
      </c>
      <c r="B182" s="34" t="s">
        <v>266</v>
      </c>
      <c r="C182" s="43" t="s">
        <v>214</v>
      </c>
      <c r="D182" s="43" t="s">
        <v>191</v>
      </c>
      <c r="E182" s="37"/>
    </row>
    <row r="183" spans="1:5" ht="19.5">
      <c r="A183" s="35">
        <v>165</v>
      </c>
      <c r="B183" s="34" t="s">
        <v>267</v>
      </c>
      <c r="C183" s="43" t="s">
        <v>214</v>
      </c>
      <c r="D183" s="43" t="s">
        <v>191</v>
      </c>
      <c r="E183" s="37"/>
    </row>
    <row r="184" spans="1:5" ht="19.5">
      <c r="A184" s="35">
        <v>166</v>
      </c>
      <c r="B184" s="34" t="s">
        <v>268</v>
      </c>
      <c r="C184" s="43" t="s">
        <v>191</v>
      </c>
      <c r="D184" s="43" t="s">
        <v>191</v>
      </c>
      <c r="E184" s="37"/>
    </row>
    <row r="185" spans="1:5" ht="19.5">
      <c r="A185" s="35">
        <v>167</v>
      </c>
      <c r="B185" s="34" t="s">
        <v>269</v>
      </c>
      <c r="C185" s="43" t="s">
        <v>191</v>
      </c>
      <c r="D185" s="43" t="s">
        <v>191</v>
      </c>
      <c r="E185" s="37"/>
    </row>
    <row r="186" spans="1:5" ht="19.5">
      <c r="A186" s="35">
        <v>168</v>
      </c>
      <c r="B186" s="34" t="s">
        <v>270</v>
      </c>
      <c r="C186" s="43" t="s">
        <v>191</v>
      </c>
      <c r="D186" s="43" t="s">
        <v>191</v>
      </c>
      <c r="E186" s="37"/>
    </row>
    <row r="187" spans="1:5" ht="19.5">
      <c r="A187" s="35">
        <v>169</v>
      </c>
      <c r="B187" s="34" t="s">
        <v>271</v>
      </c>
      <c r="C187" s="43" t="s">
        <v>272</v>
      </c>
      <c r="D187" s="43" t="s">
        <v>191</v>
      </c>
      <c r="E187" s="37"/>
    </row>
    <row r="188" spans="1:5" ht="19.5">
      <c r="A188" s="35">
        <v>170</v>
      </c>
      <c r="B188" s="34" t="s">
        <v>273</v>
      </c>
      <c r="C188" s="43" t="s">
        <v>191</v>
      </c>
      <c r="D188" s="43" t="s">
        <v>191</v>
      </c>
      <c r="E188" s="37"/>
    </row>
    <row r="189" spans="1:5" ht="19.5">
      <c r="A189" s="35">
        <v>171</v>
      </c>
      <c r="B189" s="41" t="s">
        <v>274</v>
      </c>
      <c r="C189" s="43"/>
      <c r="D189" s="43"/>
      <c r="E189" s="37"/>
    </row>
    <row r="190" spans="1:5" ht="19.5">
      <c r="A190" s="35">
        <v>172</v>
      </c>
      <c r="B190" s="34" t="s">
        <v>275</v>
      </c>
      <c r="C190" s="43" t="s">
        <v>191</v>
      </c>
      <c r="D190" s="43" t="s">
        <v>191</v>
      </c>
      <c r="E190" s="37"/>
    </row>
    <row r="191" spans="1:5" ht="19.5">
      <c r="A191" s="35">
        <v>173</v>
      </c>
      <c r="B191" s="34" t="s">
        <v>276</v>
      </c>
      <c r="C191" s="43" t="s">
        <v>209</v>
      </c>
      <c r="D191" s="43" t="s">
        <v>209</v>
      </c>
      <c r="E191" s="37"/>
    </row>
    <row r="192" spans="1:5" ht="19.5">
      <c r="A192" s="35"/>
      <c r="B192" s="34" t="s">
        <v>277</v>
      </c>
      <c r="C192" s="43" t="s">
        <v>191</v>
      </c>
      <c r="D192" s="43" t="s">
        <v>191</v>
      </c>
      <c r="E192" s="37"/>
    </row>
    <row r="193" spans="1:5" ht="19.5">
      <c r="A193" s="35">
        <v>174</v>
      </c>
      <c r="B193" s="34" t="s">
        <v>278</v>
      </c>
      <c r="C193" s="43" t="s">
        <v>209</v>
      </c>
      <c r="D193" s="43" t="s">
        <v>209</v>
      </c>
      <c r="E193" s="37"/>
    </row>
    <row r="194" spans="1:5" ht="19.5">
      <c r="A194" s="35">
        <v>175</v>
      </c>
      <c r="B194" s="34" t="s">
        <v>279</v>
      </c>
      <c r="C194" s="43" t="s">
        <v>191</v>
      </c>
      <c r="D194" s="43" t="s">
        <v>191</v>
      </c>
      <c r="E194" s="37"/>
    </row>
    <row r="195" spans="1:5" ht="19.5">
      <c r="A195" s="35">
        <v>176</v>
      </c>
      <c r="B195" s="34" t="s">
        <v>280</v>
      </c>
      <c r="C195" s="43" t="s">
        <v>191</v>
      </c>
      <c r="D195" s="43" t="s">
        <v>191</v>
      </c>
      <c r="E195" s="37"/>
    </row>
    <row r="196" spans="1:5" ht="19.5">
      <c r="A196" s="35">
        <v>177</v>
      </c>
      <c r="B196" s="34" t="s">
        <v>281</v>
      </c>
      <c r="C196" s="43" t="s">
        <v>214</v>
      </c>
      <c r="D196" s="43" t="s">
        <v>191</v>
      </c>
      <c r="E196" s="37"/>
    </row>
    <row r="197" spans="1:5" ht="19.5">
      <c r="A197" s="35">
        <v>178</v>
      </c>
      <c r="B197" s="34" t="s">
        <v>282</v>
      </c>
      <c r="C197" s="43" t="s">
        <v>191</v>
      </c>
      <c r="D197" s="43" t="s">
        <v>191</v>
      </c>
      <c r="E197" s="37"/>
    </row>
    <row r="198" spans="1:5" ht="19.5">
      <c r="A198" s="35">
        <v>180</v>
      </c>
      <c r="B198" s="41" t="s">
        <v>283</v>
      </c>
      <c r="C198" s="42"/>
      <c r="D198" s="42"/>
      <c r="E198" s="37"/>
    </row>
    <row r="199" spans="1:5" ht="19.5">
      <c r="A199" s="35">
        <v>181</v>
      </c>
      <c r="B199" s="34" t="s">
        <v>284</v>
      </c>
      <c r="C199" s="43" t="s">
        <v>210</v>
      </c>
      <c r="D199" s="43" t="s">
        <v>210</v>
      </c>
      <c r="E199" s="37"/>
    </row>
    <row r="200" spans="1:5" ht="19.5">
      <c r="A200" s="35">
        <v>182</v>
      </c>
      <c r="B200" s="34" t="s">
        <v>285</v>
      </c>
      <c r="C200" s="43" t="s">
        <v>209</v>
      </c>
      <c r="D200" s="43" t="s">
        <v>209</v>
      </c>
      <c r="E200" s="37"/>
    </row>
    <row r="201" spans="1:5" ht="19.5">
      <c r="A201" s="35">
        <v>183</v>
      </c>
      <c r="B201" s="34" t="s">
        <v>286</v>
      </c>
      <c r="C201" s="43" t="s">
        <v>206</v>
      </c>
      <c r="D201" s="43" t="s">
        <v>206</v>
      </c>
      <c r="E201" s="37"/>
    </row>
    <row r="202" spans="1:5" ht="19.5">
      <c r="A202" s="35">
        <v>184</v>
      </c>
      <c r="B202" s="34" t="s">
        <v>287</v>
      </c>
      <c r="C202" s="43" t="s">
        <v>191</v>
      </c>
      <c r="D202" s="43" t="s">
        <v>191</v>
      </c>
      <c r="E202" s="37"/>
    </row>
    <row r="203" spans="1:5" ht="19.5">
      <c r="A203" s="35">
        <v>185</v>
      </c>
      <c r="B203" s="34"/>
      <c r="C203" s="42"/>
      <c r="D203" s="42"/>
      <c r="E203" s="37"/>
    </row>
    <row r="204" spans="1:5" ht="19.5">
      <c r="A204" s="35">
        <v>186</v>
      </c>
      <c r="B204" s="41" t="s">
        <v>288</v>
      </c>
      <c r="C204" s="42"/>
      <c r="D204" s="42"/>
      <c r="E204" s="37"/>
    </row>
    <row r="205" spans="1:5" ht="19.5">
      <c r="A205" s="35">
        <v>187</v>
      </c>
      <c r="B205" s="34" t="s">
        <v>289</v>
      </c>
      <c r="C205" s="43" t="s">
        <v>290</v>
      </c>
      <c r="D205" s="43" t="s">
        <v>206</v>
      </c>
      <c r="E205" s="37"/>
    </row>
    <row r="206" spans="1:5" ht="19.5">
      <c r="A206" s="35">
        <v>188</v>
      </c>
      <c r="B206" s="34" t="s">
        <v>291</v>
      </c>
      <c r="C206" s="43" t="s">
        <v>214</v>
      </c>
      <c r="D206" s="43" t="s">
        <v>212</v>
      </c>
      <c r="E206" s="37"/>
    </row>
    <row r="207" spans="1:5" ht="19.5">
      <c r="A207" s="35">
        <v>189</v>
      </c>
      <c r="B207" s="34" t="s">
        <v>292</v>
      </c>
      <c r="C207" s="43" t="s">
        <v>252</v>
      </c>
      <c r="D207" s="43" t="s">
        <v>252</v>
      </c>
      <c r="E207" s="37"/>
    </row>
    <row r="208" spans="1:5" ht="19.5">
      <c r="A208" s="35">
        <v>190</v>
      </c>
      <c r="B208" s="34" t="s">
        <v>293</v>
      </c>
      <c r="C208" s="43" t="s">
        <v>231</v>
      </c>
      <c r="D208" s="43" t="s">
        <v>232</v>
      </c>
      <c r="E208" s="37"/>
    </row>
    <row r="209" spans="1:5" ht="19.5">
      <c r="A209" s="35"/>
      <c r="B209" s="34" t="s">
        <v>294</v>
      </c>
      <c r="C209" s="43"/>
      <c r="D209" s="43"/>
      <c r="E209" s="37"/>
    </row>
    <row r="210" spans="1:5" ht="19.5">
      <c r="A210" s="35">
        <v>191</v>
      </c>
      <c r="B210" s="41" t="s">
        <v>295</v>
      </c>
      <c r="C210" s="42"/>
      <c r="D210" s="42"/>
      <c r="E210" s="37"/>
    </row>
    <row r="211" spans="1:5" ht="19.5">
      <c r="A211" s="35">
        <v>192</v>
      </c>
      <c r="B211" s="34" t="s">
        <v>296</v>
      </c>
      <c r="C211" s="43" t="s">
        <v>191</v>
      </c>
      <c r="D211" s="43" t="s">
        <v>191</v>
      </c>
      <c r="E211" s="37"/>
    </row>
    <row r="212" spans="1:5" ht="19.5">
      <c r="A212" s="35">
        <v>193</v>
      </c>
      <c r="B212" s="34" t="s">
        <v>297</v>
      </c>
      <c r="C212" s="43" t="s">
        <v>214</v>
      </c>
      <c r="D212" s="43" t="s">
        <v>224</v>
      </c>
      <c r="E212" s="37"/>
    </row>
    <row r="213" spans="1:5" ht="19.5">
      <c r="A213" s="35">
        <v>194</v>
      </c>
      <c r="B213" s="34" t="s">
        <v>298</v>
      </c>
      <c r="C213" s="43" t="s">
        <v>191</v>
      </c>
      <c r="D213" s="43" t="s">
        <v>191</v>
      </c>
      <c r="E213" s="37"/>
    </row>
    <row r="214" spans="1:5" ht="19.5">
      <c r="A214" s="35">
        <v>195</v>
      </c>
      <c r="B214" s="41" t="s">
        <v>299</v>
      </c>
      <c r="C214" s="43"/>
      <c r="D214" s="43"/>
      <c r="E214" s="37"/>
    </row>
    <row r="215" spans="1:5" ht="63" customHeight="1">
      <c r="A215" s="35">
        <v>201</v>
      </c>
      <c r="B215" s="36" t="s">
        <v>300</v>
      </c>
      <c r="C215" s="43" t="s">
        <v>334</v>
      </c>
      <c r="D215" s="43" t="s">
        <v>301</v>
      </c>
      <c r="E215" s="37"/>
    </row>
    <row r="216" spans="1:5" ht="19.5">
      <c r="A216" s="35"/>
      <c r="B216" s="34" t="s">
        <v>302</v>
      </c>
      <c r="C216" s="43"/>
      <c r="D216" s="43" t="s">
        <v>303</v>
      </c>
      <c r="E216" s="37"/>
    </row>
    <row r="217" spans="1:5" ht="19.5">
      <c r="A217" s="35"/>
      <c r="B217" s="34" t="s">
        <v>304</v>
      </c>
      <c r="C217" s="43"/>
      <c r="D217" s="43" t="s">
        <v>305</v>
      </c>
      <c r="E217" s="37"/>
    </row>
    <row r="218" spans="1:5" ht="19.5">
      <c r="A218" s="35"/>
      <c r="B218" s="34" t="s">
        <v>302</v>
      </c>
      <c r="C218" s="43"/>
      <c r="D218" s="43" t="s">
        <v>306</v>
      </c>
      <c r="E218" s="37"/>
    </row>
    <row r="219" spans="1:5" ht="19.5">
      <c r="A219" s="35"/>
      <c r="B219" s="34" t="s">
        <v>307</v>
      </c>
      <c r="C219" s="43"/>
      <c r="D219" s="43" t="s">
        <v>308</v>
      </c>
      <c r="E219" s="37"/>
    </row>
    <row r="220" spans="1:5" ht="19.5">
      <c r="A220" s="35"/>
      <c r="B220" s="34" t="s">
        <v>302</v>
      </c>
      <c r="C220" s="43"/>
      <c r="D220" s="43" t="s">
        <v>309</v>
      </c>
      <c r="E220" s="37"/>
    </row>
    <row r="221" spans="1:5" ht="19.5">
      <c r="A221" s="35">
        <v>201</v>
      </c>
      <c r="B221" s="34" t="s">
        <v>310</v>
      </c>
      <c r="C221" s="43" t="s">
        <v>191</v>
      </c>
      <c r="D221" s="43" t="s">
        <v>191</v>
      </c>
      <c r="E221" s="37"/>
    </row>
    <row r="222" spans="1:5" ht="19.5">
      <c r="A222" s="35">
        <v>202</v>
      </c>
      <c r="B222" s="41" t="s">
        <v>311</v>
      </c>
      <c r="C222" s="43"/>
      <c r="D222" s="43"/>
      <c r="E222" s="37"/>
    </row>
    <row r="223" spans="1:5" ht="19.5">
      <c r="A223" s="35">
        <v>203</v>
      </c>
      <c r="B223" s="34" t="s">
        <v>312</v>
      </c>
      <c r="C223" s="43" t="s">
        <v>313</v>
      </c>
      <c r="D223" s="43" t="s">
        <v>313</v>
      </c>
      <c r="E223" s="37"/>
    </row>
    <row r="224" spans="1:5" ht="19.5">
      <c r="A224" s="35">
        <v>204</v>
      </c>
      <c r="B224" s="34" t="s">
        <v>314</v>
      </c>
      <c r="C224" s="43" t="s">
        <v>272</v>
      </c>
      <c r="D224" s="43" t="s">
        <v>272</v>
      </c>
      <c r="E224" s="37"/>
    </row>
    <row r="225" spans="1:5" ht="21">
      <c r="A225" s="35">
        <v>205</v>
      </c>
      <c r="B225" s="34" t="s">
        <v>315</v>
      </c>
      <c r="C225" s="43" t="s">
        <v>252</v>
      </c>
      <c r="D225" s="43" t="s">
        <v>252</v>
      </c>
      <c r="E225" s="37"/>
    </row>
    <row r="226" spans="1:5" ht="19.5">
      <c r="A226" s="35">
        <v>206</v>
      </c>
      <c r="B226" s="34" t="s">
        <v>316</v>
      </c>
      <c r="C226" s="43" t="s">
        <v>210</v>
      </c>
      <c r="D226" s="43" t="s">
        <v>210</v>
      </c>
      <c r="E226" s="37"/>
    </row>
    <row r="227" spans="1:5" ht="19.5">
      <c r="A227" s="35">
        <v>207</v>
      </c>
      <c r="B227" s="34" t="s">
        <v>317</v>
      </c>
      <c r="C227" s="43" t="s">
        <v>206</v>
      </c>
      <c r="D227" s="43" t="s">
        <v>206</v>
      </c>
      <c r="E227" s="37"/>
    </row>
    <row r="228" spans="1:5" ht="19.5">
      <c r="A228" s="35">
        <v>208</v>
      </c>
      <c r="B228" s="383" t="s">
        <v>329</v>
      </c>
      <c r="C228" s="384"/>
      <c r="D228" s="384"/>
      <c r="E228" s="37"/>
    </row>
    <row r="229" spans="1:5" ht="17.25">
      <c r="A229" s="35">
        <v>209</v>
      </c>
      <c r="B229" s="37"/>
      <c r="C229" s="49"/>
      <c r="D229" s="37"/>
      <c r="E229" s="37"/>
    </row>
    <row r="230" spans="1:5" ht="19.5">
      <c r="A230" s="35">
        <v>210</v>
      </c>
      <c r="B230" s="41" t="s">
        <v>318</v>
      </c>
      <c r="C230" s="34"/>
      <c r="D230" s="37"/>
      <c r="E230" s="37"/>
    </row>
    <row r="231" spans="1:5" ht="19.5">
      <c r="A231" s="35">
        <v>211</v>
      </c>
      <c r="B231" s="34" t="s">
        <v>319</v>
      </c>
      <c r="C231" s="34" t="s">
        <v>320</v>
      </c>
      <c r="D231" s="34" t="s">
        <v>320</v>
      </c>
      <c r="E231" s="37"/>
    </row>
    <row r="232" spans="1:5" ht="19.5">
      <c r="A232" s="35">
        <v>212</v>
      </c>
      <c r="B232" s="34" t="s">
        <v>321</v>
      </c>
      <c r="C232" s="34" t="s">
        <v>322</v>
      </c>
      <c r="D232" s="34" t="s">
        <v>322</v>
      </c>
      <c r="E232" s="37"/>
    </row>
    <row r="233" spans="1:5" ht="19.5">
      <c r="A233" s="35">
        <v>213</v>
      </c>
      <c r="B233" s="34" t="s">
        <v>323</v>
      </c>
      <c r="C233" s="34" t="s">
        <v>313</v>
      </c>
      <c r="D233" s="34" t="s">
        <v>313</v>
      </c>
      <c r="E233" s="37"/>
    </row>
    <row r="234" spans="1:5" ht="19.5">
      <c r="A234" s="35">
        <v>214</v>
      </c>
      <c r="B234" s="34" t="s">
        <v>324</v>
      </c>
      <c r="C234" s="34"/>
      <c r="D234" s="37"/>
      <c r="E234" s="37"/>
    </row>
    <row r="235" spans="1:5" ht="21.75">
      <c r="A235" s="35">
        <v>215</v>
      </c>
      <c r="B235" s="54" t="s">
        <v>325</v>
      </c>
      <c r="C235" s="34" t="s">
        <v>214</v>
      </c>
      <c r="D235" s="34" t="s">
        <v>235</v>
      </c>
      <c r="E235" s="37"/>
    </row>
    <row r="236" spans="1:5" ht="21.75">
      <c r="A236" s="35">
        <v>216</v>
      </c>
      <c r="B236" s="54" t="s">
        <v>326</v>
      </c>
      <c r="C236" s="34" t="s">
        <v>216</v>
      </c>
      <c r="D236" s="34" t="s">
        <v>214</v>
      </c>
      <c r="E236" s="37"/>
    </row>
    <row r="237" spans="1:5" ht="19.5">
      <c r="A237" s="34"/>
      <c r="B237" s="37"/>
      <c r="C237" s="38"/>
      <c r="D237" s="37"/>
      <c r="E237" s="37"/>
    </row>
    <row r="238" spans="1:5" ht="19.5">
      <c r="A238" s="50"/>
      <c r="B238" s="51"/>
      <c r="C238" s="52"/>
      <c r="D238" s="51"/>
      <c r="E238" s="51"/>
    </row>
    <row r="239" spans="1:5" ht="19.5">
      <c r="A239" s="50"/>
      <c r="B239" s="51"/>
      <c r="C239" s="52"/>
      <c r="D239" s="51"/>
      <c r="E239" s="51"/>
    </row>
    <row r="240" spans="1:5" ht="19.5">
      <c r="A240" s="50"/>
      <c r="B240" s="51"/>
      <c r="C240" s="52"/>
      <c r="D240" s="51"/>
      <c r="E240" s="51"/>
    </row>
    <row r="241" spans="1:5" ht="19.5">
      <c r="A241" s="50"/>
      <c r="B241" s="51"/>
      <c r="C241" s="52"/>
      <c r="D241" s="51"/>
      <c r="E241" s="51"/>
    </row>
    <row r="242" spans="1:5" ht="19.5">
      <c r="A242" s="50"/>
      <c r="B242" s="51"/>
      <c r="C242" s="52"/>
      <c r="D242" s="51"/>
      <c r="E242" s="51"/>
    </row>
    <row r="243" spans="1:5" ht="19.5">
      <c r="A243" s="50"/>
      <c r="B243" s="51"/>
      <c r="C243" s="52"/>
      <c r="D243" s="51"/>
      <c r="E243" s="51"/>
    </row>
    <row r="244" spans="1:5" ht="19.5">
      <c r="A244" s="50"/>
      <c r="B244" s="51"/>
      <c r="C244" s="52"/>
      <c r="D244" s="51"/>
      <c r="E244" s="51"/>
    </row>
    <row r="245" spans="1:5" ht="19.5">
      <c r="A245" s="50"/>
      <c r="B245" s="51"/>
      <c r="C245" s="52"/>
      <c r="D245" s="51"/>
      <c r="E245" s="51"/>
    </row>
    <row r="246" spans="1:5" ht="19.5">
      <c r="A246" s="50"/>
      <c r="B246" s="51"/>
      <c r="C246" s="52"/>
      <c r="D246" s="51"/>
      <c r="E246" s="51"/>
    </row>
    <row r="247" spans="1:5" ht="19.5">
      <c r="A247" s="50"/>
      <c r="B247" s="51"/>
      <c r="C247" s="52"/>
      <c r="D247" s="51"/>
      <c r="E247" s="51"/>
    </row>
    <row r="248" spans="1:5" ht="19.5">
      <c r="A248" s="50"/>
      <c r="B248" s="51"/>
      <c r="C248" s="52"/>
      <c r="D248" s="51"/>
      <c r="E248" s="51"/>
    </row>
    <row r="249" spans="1:5" ht="19.5">
      <c r="A249" s="50"/>
      <c r="B249" s="51"/>
      <c r="C249" s="52"/>
      <c r="D249" s="51"/>
      <c r="E249" s="51"/>
    </row>
    <row r="250" spans="1:5" ht="19.5">
      <c r="A250" s="50"/>
      <c r="B250" s="51"/>
      <c r="C250" s="52"/>
      <c r="D250" s="51"/>
      <c r="E250" s="51"/>
    </row>
    <row r="251" spans="1:5" ht="19.5">
      <c r="A251" s="50"/>
      <c r="B251" s="51"/>
      <c r="C251" s="52"/>
      <c r="D251" s="51"/>
      <c r="E251" s="51"/>
    </row>
    <row r="252" spans="1:5" ht="19.5">
      <c r="A252" s="50"/>
      <c r="B252" s="51"/>
      <c r="C252" s="52"/>
      <c r="D252" s="51"/>
      <c r="E252" s="51"/>
    </row>
    <row r="253" spans="1:5" ht="19.5">
      <c r="A253" s="50"/>
      <c r="B253" s="51"/>
      <c r="C253" s="52"/>
      <c r="D253" s="51"/>
      <c r="E253" s="51"/>
    </row>
    <row r="254" spans="1:5" ht="19.5">
      <c r="A254" s="50"/>
      <c r="B254" s="51"/>
      <c r="C254" s="52"/>
      <c r="D254" s="51"/>
      <c r="E254" s="51"/>
    </row>
    <row r="255" spans="1:5" ht="19.5">
      <c r="A255" s="50"/>
      <c r="B255" s="51"/>
      <c r="C255" s="52"/>
      <c r="D255" s="51"/>
      <c r="E255" s="51"/>
    </row>
    <row r="256" spans="1:5" ht="19.5">
      <c r="A256" s="50"/>
      <c r="B256" s="51"/>
      <c r="C256" s="52"/>
      <c r="D256" s="51"/>
      <c r="E256" s="51"/>
    </row>
  </sheetData>
  <mergeCells count="7">
    <mergeCell ref="B228:D228"/>
    <mergeCell ref="A4:E4"/>
    <mergeCell ref="A1:E1"/>
    <mergeCell ref="A2:E2"/>
    <mergeCell ref="A3:E3"/>
    <mergeCell ref="A5:E5"/>
    <mergeCell ref="A6:E6"/>
  </mergeCells>
  <pageMargins left="0.46" right="0.2" top="0.5" bottom="0.37" header="0.3" footer="0.2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5"/>
  <sheetViews>
    <sheetView topLeftCell="A25" workbookViewId="0">
      <selection activeCell="E35" sqref="E35"/>
    </sheetView>
  </sheetViews>
  <sheetFormatPr defaultRowHeight="17.25"/>
  <cols>
    <col min="1" max="1" width="9.140625" style="76"/>
    <col min="2" max="2" width="22.7109375" style="288" customWidth="1"/>
    <col min="3" max="3" width="7.42578125" style="76" customWidth="1"/>
    <col min="4" max="4" width="10.28515625" style="76" customWidth="1"/>
    <col min="5" max="5" width="20.85546875" style="76" customWidth="1"/>
    <col min="6" max="16384" width="9.140625" style="76"/>
  </cols>
  <sheetData>
    <row r="1" spans="1:6" ht="26.25" customHeight="1">
      <c r="A1" s="389" t="s">
        <v>1209</v>
      </c>
      <c r="B1" s="389"/>
      <c r="C1" s="389"/>
      <c r="D1" s="389"/>
      <c r="E1" s="389"/>
      <c r="F1" s="389"/>
    </row>
    <row r="2" spans="1:6" ht="19.5">
      <c r="A2" s="259" t="s">
        <v>18</v>
      </c>
      <c r="B2" s="260" t="s">
        <v>40</v>
      </c>
      <c r="C2" s="259" t="s">
        <v>1139</v>
      </c>
      <c r="D2" s="259" t="s">
        <v>1140</v>
      </c>
      <c r="E2" s="261" t="s">
        <v>1181</v>
      </c>
      <c r="F2" s="262" t="s">
        <v>101</v>
      </c>
    </row>
    <row r="3" spans="1:6" ht="18.75">
      <c r="A3" s="263">
        <v>1</v>
      </c>
      <c r="B3" s="264" t="s">
        <v>1182</v>
      </c>
      <c r="C3" s="265"/>
      <c r="D3" s="266" t="s">
        <v>1146</v>
      </c>
      <c r="E3" s="291">
        <v>40000</v>
      </c>
      <c r="F3" s="262" t="s">
        <v>1183</v>
      </c>
    </row>
    <row r="4" spans="1:6" ht="18.75">
      <c r="A4" s="263"/>
      <c r="B4" s="264" t="s">
        <v>1182</v>
      </c>
      <c r="C4" s="265"/>
      <c r="D4" s="266"/>
      <c r="E4" s="291">
        <v>0</v>
      </c>
      <c r="F4" s="262" t="s">
        <v>1184</v>
      </c>
    </row>
    <row r="5" spans="1:6" s="115" customFormat="1" ht="18">
      <c r="A5" s="268"/>
      <c r="B5" s="269" t="s">
        <v>2</v>
      </c>
      <c r="C5" s="270"/>
      <c r="D5" s="271"/>
      <c r="E5" s="289">
        <f>E3</f>
        <v>40000</v>
      </c>
      <c r="F5" s="272"/>
    </row>
    <row r="6" spans="1:6" ht="36.75">
      <c r="A6" s="263">
        <v>2</v>
      </c>
      <c r="B6" s="273" t="s">
        <v>1185</v>
      </c>
      <c r="C6" s="265"/>
      <c r="D6" s="266" t="s">
        <v>1146</v>
      </c>
      <c r="E6" s="291">
        <v>100000</v>
      </c>
      <c r="F6" s="262" t="s">
        <v>1183</v>
      </c>
    </row>
    <row r="7" spans="1:6" ht="18.75">
      <c r="A7" s="263"/>
      <c r="B7" s="273" t="s">
        <v>1208</v>
      </c>
      <c r="C7" s="265"/>
      <c r="D7" s="266"/>
      <c r="E7" s="291">
        <v>0</v>
      </c>
      <c r="F7" s="262" t="s">
        <v>1184</v>
      </c>
    </row>
    <row r="8" spans="1:6" s="115" customFormat="1" ht="18">
      <c r="A8" s="268"/>
      <c r="B8" s="274" t="str">
        <f>B5</f>
        <v>jfls</v>
      </c>
      <c r="C8" s="270"/>
      <c r="D8" s="271"/>
      <c r="E8" s="289">
        <f>E6</f>
        <v>100000</v>
      </c>
      <c r="F8" s="272"/>
    </row>
    <row r="9" spans="1:6" ht="36">
      <c r="A9" s="263">
        <v>3</v>
      </c>
      <c r="B9" s="264" t="s">
        <v>1186</v>
      </c>
      <c r="C9" s="265"/>
      <c r="D9" s="266"/>
      <c r="E9" s="291">
        <v>100000</v>
      </c>
      <c r="F9" s="262" t="s">
        <v>1183</v>
      </c>
    </row>
    <row r="10" spans="1:6" ht="36">
      <c r="A10" s="263"/>
      <c r="B10" s="264" t="s">
        <v>1186</v>
      </c>
      <c r="C10" s="265"/>
      <c r="D10" s="266"/>
      <c r="E10" s="291">
        <v>0</v>
      </c>
      <c r="F10" s="262" t="s">
        <v>1184</v>
      </c>
    </row>
    <row r="11" spans="1:6" s="115" customFormat="1" ht="18">
      <c r="A11" s="268"/>
      <c r="B11" s="274" t="str">
        <f>B8</f>
        <v>jfls</v>
      </c>
      <c r="C11" s="270"/>
      <c r="D11" s="271"/>
      <c r="E11" s="289">
        <f>E9</f>
        <v>100000</v>
      </c>
      <c r="F11" s="272"/>
    </row>
    <row r="12" spans="1:6" ht="18">
      <c r="A12" s="263">
        <v>4</v>
      </c>
      <c r="B12" s="264" t="s">
        <v>1187</v>
      </c>
      <c r="C12" s="265"/>
      <c r="D12" s="266"/>
      <c r="E12" s="291">
        <v>140000</v>
      </c>
      <c r="F12" s="262" t="s">
        <v>1183</v>
      </c>
    </row>
    <row r="13" spans="1:6" ht="18">
      <c r="A13" s="263"/>
      <c r="B13" s="264" t="str">
        <f>B12</f>
        <v>/fhZj ;+efJotf cWoog</v>
      </c>
      <c r="C13" s="265"/>
      <c r="D13" s="266"/>
      <c r="E13" s="291">
        <v>0</v>
      </c>
      <c r="F13" s="262" t="s">
        <v>1184</v>
      </c>
    </row>
    <row r="14" spans="1:6" s="115" customFormat="1" ht="18">
      <c r="A14" s="268"/>
      <c r="B14" s="269" t="s">
        <v>2</v>
      </c>
      <c r="C14" s="270"/>
      <c r="D14" s="271"/>
      <c r="E14" s="289">
        <f>E12</f>
        <v>140000</v>
      </c>
      <c r="F14" s="272"/>
    </row>
    <row r="15" spans="1:6" ht="36">
      <c r="A15" s="275">
        <v>5</v>
      </c>
      <c r="B15" s="264" t="s">
        <v>1188</v>
      </c>
      <c r="C15" s="265"/>
      <c r="D15" s="266"/>
      <c r="E15" s="291">
        <v>200000</v>
      </c>
      <c r="F15" s="262" t="s">
        <v>1183</v>
      </c>
    </row>
    <row r="16" spans="1:6" ht="36">
      <c r="A16" s="275"/>
      <c r="B16" s="264" t="str">
        <f>B15</f>
        <v>;"rgf k|zf/0f tyf /]l8of] sfo{qmd ;~rfng</v>
      </c>
      <c r="C16" s="265"/>
      <c r="D16" s="266"/>
      <c r="E16" s="291">
        <v>60000</v>
      </c>
      <c r="F16" s="262" t="s">
        <v>1184</v>
      </c>
    </row>
    <row r="17" spans="1:8" ht="27" customHeight="1">
      <c r="A17" s="263"/>
      <c r="B17" s="276" t="s">
        <v>2</v>
      </c>
      <c r="C17" s="277"/>
      <c r="D17" s="278"/>
      <c r="E17" s="289">
        <f>E15-E16</f>
        <v>140000</v>
      </c>
      <c r="F17" s="262"/>
    </row>
    <row r="18" spans="1:8" ht="33" customHeight="1">
      <c r="A18" s="263">
        <v>6</v>
      </c>
      <c r="B18" s="264" t="s">
        <v>1189</v>
      </c>
      <c r="C18" s="265">
        <v>2</v>
      </c>
      <c r="D18" s="266" t="s">
        <v>1146</v>
      </c>
      <c r="E18" s="291">
        <v>50000</v>
      </c>
      <c r="F18" s="262" t="s">
        <v>1183</v>
      </c>
    </row>
    <row r="19" spans="1:8" ht="31.5" customHeight="1">
      <c r="A19" s="263"/>
      <c r="B19" s="264" t="str">
        <f>B18</f>
        <v>gu/kflnsfdf k|ltIffno lgdf{0f u/L l6=eL=dfkm{t l8lh6n gful/s j8fkq k|zf/0f ug]{</v>
      </c>
      <c r="C19" s="265"/>
      <c r="D19" s="266"/>
      <c r="E19" s="289">
        <v>0</v>
      </c>
      <c r="F19" s="262" t="s">
        <v>1184</v>
      </c>
    </row>
    <row r="20" spans="1:8" ht="27" customHeight="1">
      <c r="A20" s="263"/>
      <c r="B20" s="279" t="s">
        <v>2</v>
      </c>
      <c r="C20" s="277"/>
      <c r="D20" s="262"/>
      <c r="E20" s="289">
        <f>E18</f>
        <v>50000</v>
      </c>
      <c r="F20" s="262"/>
    </row>
    <row r="21" spans="1:8" ht="27" customHeight="1">
      <c r="A21" s="262"/>
      <c r="B21" s="276" t="s">
        <v>2</v>
      </c>
      <c r="C21" s="270"/>
      <c r="D21" s="271"/>
      <c r="E21" s="289">
        <f>E20+E17+E14+E11+E8+E5</f>
        <v>570000</v>
      </c>
      <c r="F21" s="262"/>
    </row>
    <row r="22" spans="1:8" s="283" customFormat="1" ht="31.5" customHeight="1">
      <c r="A22" s="281" t="s">
        <v>1192</v>
      </c>
      <c r="B22" s="264" t="s">
        <v>1193</v>
      </c>
      <c r="C22" s="265"/>
      <c r="D22" s="266" t="s">
        <v>1146</v>
      </c>
      <c r="E22" s="291">
        <v>500000</v>
      </c>
      <c r="F22" s="262" t="s">
        <v>1183</v>
      </c>
      <c r="H22" s="284"/>
    </row>
    <row r="23" spans="1:8" s="283" customFormat="1" ht="36">
      <c r="A23" s="281"/>
      <c r="B23" s="264" t="str">
        <f>B22</f>
        <v>cfjlws gu/ ljsf; of]hgf lgdf{{0f</v>
      </c>
      <c r="C23" s="270"/>
      <c r="D23" s="271"/>
      <c r="E23" s="289">
        <v>0</v>
      </c>
      <c r="F23" s="262" t="s">
        <v>1184</v>
      </c>
      <c r="H23" s="284"/>
    </row>
    <row r="24" spans="1:8" s="283" customFormat="1" ht="18">
      <c r="A24" s="281"/>
      <c r="B24" s="276" t="s">
        <v>2</v>
      </c>
      <c r="C24" s="270"/>
      <c r="D24" s="271"/>
      <c r="E24" s="297">
        <f>E22</f>
        <v>500000</v>
      </c>
      <c r="F24" s="267"/>
      <c r="H24" s="284"/>
    </row>
    <row r="25" spans="1:8" s="283" customFormat="1" ht="18">
      <c r="A25" s="281"/>
      <c r="B25" s="280" t="s">
        <v>1190</v>
      </c>
      <c r="C25" s="270"/>
      <c r="D25" s="271"/>
      <c r="E25" s="282">
        <f>E21+E24</f>
        <v>1070000</v>
      </c>
      <c r="F25" s="267"/>
      <c r="H25" s="284"/>
    </row>
    <row r="26" spans="1:8" s="283" customFormat="1" ht="18">
      <c r="A26" s="223"/>
      <c r="B26" s="286" t="s">
        <v>1210</v>
      </c>
      <c r="C26" s="224"/>
      <c r="D26" s="225"/>
      <c r="E26" s="298"/>
      <c r="F26" s="299"/>
      <c r="H26" s="284"/>
    </row>
    <row r="27" spans="1:8" ht="18.75">
      <c r="A27" s="263">
        <v>2</v>
      </c>
      <c r="B27" s="273" t="s">
        <v>1208</v>
      </c>
      <c r="C27" s="265"/>
      <c r="D27" s="266"/>
      <c r="E27" s="291">
        <v>150000</v>
      </c>
      <c r="F27" s="262"/>
    </row>
    <row r="28" spans="1:8" ht="18">
      <c r="A28" s="263">
        <v>3</v>
      </c>
      <c r="B28" s="264" t="s">
        <v>1211</v>
      </c>
      <c r="C28" s="265"/>
      <c r="D28" s="266"/>
      <c r="E28" s="291">
        <v>300000</v>
      </c>
      <c r="F28" s="262"/>
    </row>
    <row r="29" spans="1:8" ht="36">
      <c r="A29" s="263"/>
      <c r="B29" s="264" t="s">
        <v>1212</v>
      </c>
      <c r="C29" s="265"/>
      <c r="D29" s="266"/>
      <c r="E29" s="291">
        <v>220000</v>
      </c>
      <c r="F29" s="262"/>
    </row>
    <row r="30" spans="1:8" ht="18">
      <c r="A30" s="263">
        <v>4</v>
      </c>
      <c r="B30" s="264" t="s">
        <v>1213</v>
      </c>
      <c r="C30" s="265"/>
      <c r="D30" s="266"/>
      <c r="E30" s="291">
        <v>400000</v>
      </c>
      <c r="F30" s="262"/>
    </row>
    <row r="31" spans="1:8" s="115" customFormat="1" ht="18">
      <c r="A31" s="268"/>
      <c r="B31" s="269" t="s">
        <v>2</v>
      </c>
      <c r="C31" s="270"/>
      <c r="D31" s="271"/>
      <c r="E31" s="289">
        <f>SUM(E27:E30)</f>
        <v>1070000</v>
      </c>
      <c r="F31" s="272"/>
    </row>
    <row r="32" spans="1:8" ht="18">
      <c r="A32" s="285"/>
      <c r="B32" s="286"/>
      <c r="C32" s="224"/>
      <c r="D32" s="225"/>
      <c r="E32" s="287"/>
    </row>
    <row r="33" spans="1:6" ht="86.25" customHeight="1">
      <c r="B33" s="353" t="s">
        <v>1194</v>
      </c>
      <c r="C33" s="353"/>
      <c r="D33" s="353"/>
      <c r="E33" s="353"/>
      <c r="F33" s="353"/>
    </row>
    <row r="34" spans="1:6" ht="36">
      <c r="A34" s="263">
        <v>1</v>
      </c>
      <c r="B34" s="264" t="s">
        <v>1195</v>
      </c>
      <c r="C34" s="265">
        <v>11</v>
      </c>
      <c r="D34" s="266" t="s">
        <v>1148</v>
      </c>
      <c r="E34" s="291">
        <v>500000</v>
      </c>
      <c r="F34" s="262" t="s">
        <v>1183</v>
      </c>
    </row>
    <row r="35" spans="1:6" ht="60" customHeight="1">
      <c r="A35" s="263">
        <v>1</v>
      </c>
      <c r="B35" s="264" t="s">
        <v>1196</v>
      </c>
      <c r="C35" s="265">
        <v>11</v>
      </c>
      <c r="D35" s="266" t="str">
        <f>D34</f>
        <v>lxjNrf</v>
      </c>
      <c r="E35" s="289">
        <v>450000</v>
      </c>
      <c r="F35" s="262" t="s">
        <v>1184</v>
      </c>
    </row>
  </sheetData>
  <mergeCells count="2">
    <mergeCell ref="B33:F33"/>
    <mergeCell ref="A1:F1"/>
  </mergeCells>
  <pageMargins left="0.7" right="0.7" top="0.4" bottom="0.41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opLeftCell="A19" workbookViewId="0">
      <selection activeCell="B38" sqref="B38"/>
    </sheetView>
  </sheetViews>
  <sheetFormatPr defaultRowHeight="15"/>
  <cols>
    <col min="1" max="1" width="8.28515625" customWidth="1"/>
    <col min="2" max="2" width="42.7109375" customWidth="1"/>
    <col min="3" max="3" width="21.85546875" customWidth="1"/>
    <col min="5" max="5" width="19" customWidth="1"/>
  </cols>
  <sheetData>
    <row r="1" spans="1:4" s="12" customFormat="1" ht="24.75">
      <c r="A1" s="325" t="s">
        <v>23</v>
      </c>
      <c r="B1" s="325"/>
      <c r="C1" s="325"/>
      <c r="D1" s="11"/>
    </row>
    <row r="2" spans="1:4" s="12" customFormat="1" ht="24.75">
      <c r="A2" s="326" t="s">
        <v>17</v>
      </c>
      <c r="B2" s="326"/>
      <c r="C2" s="326"/>
      <c r="D2" s="11"/>
    </row>
    <row r="3" spans="1:4" s="12" customFormat="1" ht="24.75">
      <c r="A3" s="326" t="s">
        <v>82</v>
      </c>
      <c r="B3" s="326"/>
      <c r="C3" s="326"/>
      <c r="D3" s="11"/>
    </row>
    <row r="4" spans="1:4" s="12" customFormat="1" ht="19.5">
      <c r="A4" s="329" t="s">
        <v>1149</v>
      </c>
      <c r="B4" s="329"/>
      <c r="C4" s="329"/>
      <c r="D4" s="13"/>
    </row>
    <row r="5" spans="1:4" s="12" customFormat="1" ht="19.5">
      <c r="A5" s="330" t="s">
        <v>1161</v>
      </c>
      <c r="B5" s="330"/>
      <c r="C5" s="330"/>
      <c r="D5" s="13"/>
    </row>
    <row r="6" spans="1:4" s="15" customFormat="1" ht="36">
      <c r="A6" s="14" t="s">
        <v>89</v>
      </c>
      <c r="B6" s="14" t="s">
        <v>25</v>
      </c>
      <c r="C6" s="14" t="s">
        <v>525</v>
      </c>
    </row>
    <row r="7" spans="1:4" s="12" customFormat="1" ht="18">
      <c r="A7" s="16">
        <v>1</v>
      </c>
      <c r="B7" s="17" t="s">
        <v>83</v>
      </c>
      <c r="C7" s="27">
        <v>3200000</v>
      </c>
    </row>
    <row r="8" spans="1:4" s="12" customFormat="1" ht="18">
      <c r="A8" s="18">
        <v>2</v>
      </c>
      <c r="B8" s="19" t="s">
        <v>26</v>
      </c>
      <c r="C8" s="27">
        <v>300000</v>
      </c>
    </row>
    <row r="9" spans="1:4" s="12" customFormat="1" ht="18">
      <c r="A9" s="16">
        <v>3</v>
      </c>
      <c r="B9" s="20" t="s">
        <v>27</v>
      </c>
      <c r="C9" s="27">
        <v>114000</v>
      </c>
    </row>
    <row r="10" spans="1:4" s="12" customFormat="1" ht="18">
      <c r="A10" s="18">
        <v>4</v>
      </c>
      <c r="B10" s="25" t="s">
        <v>28</v>
      </c>
      <c r="C10" s="27">
        <v>31000</v>
      </c>
    </row>
    <row r="11" spans="1:4" s="12" customFormat="1" ht="18">
      <c r="A11" s="16">
        <v>5</v>
      </c>
      <c r="B11" s="19" t="s">
        <v>29</v>
      </c>
      <c r="C11" s="27">
        <v>100000</v>
      </c>
    </row>
    <row r="12" spans="1:4" s="12" customFormat="1" ht="18">
      <c r="A12" s="18">
        <v>6</v>
      </c>
      <c r="B12" s="19" t="s">
        <v>84</v>
      </c>
      <c r="C12" s="27">
        <v>50000</v>
      </c>
    </row>
    <row r="13" spans="1:4" s="12" customFormat="1" ht="18">
      <c r="A13" s="16">
        <v>7</v>
      </c>
      <c r="B13" s="19" t="s">
        <v>91</v>
      </c>
      <c r="C13" s="27">
        <v>130000</v>
      </c>
    </row>
    <row r="14" spans="1:4" s="12" customFormat="1" ht="18">
      <c r="A14" s="18">
        <v>8</v>
      </c>
      <c r="B14" s="20" t="s">
        <v>30</v>
      </c>
      <c r="C14" s="27">
        <v>15000</v>
      </c>
    </row>
    <row r="15" spans="1:4" s="12" customFormat="1" ht="18">
      <c r="A15" s="16">
        <v>9</v>
      </c>
      <c r="B15" s="17" t="s">
        <v>85</v>
      </c>
      <c r="C15" s="27">
        <v>50000</v>
      </c>
    </row>
    <row r="16" spans="1:4" s="12" customFormat="1" ht="18">
      <c r="A16" s="18">
        <v>10</v>
      </c>
      <c r="B16" s="20" t="s">
        <v>33</v>
      </c>
      <c r="C16" s="27">
        <v>25000</v>
      </c>
    </row>
    <row r="17" spans="1:6" s="12" customFormat="1" ht="18">
      <c r="A17" s="16">
        <v>11</v>
      </c>
      <c r="B17" s="20" t="s">
        <v>86</v>
      </c>
      <c r="C17" s="27">
        <v>200000</v>
      </c>
    </row>
    <row r="18" spans="1:6" s="12" customFormat="1" ht="18">
      <c r="A18" s="18">
        <v>12</v>
      </c>
      <c r="B18" s="20" t="s">
        <v>87</v>
      </c>
      <c r="C18" s="27">
        <v>200000</v>
      </c>
    </row>
    <row r="19" spans="1:6" s="12" customFormat="1" ht="18">
      <c r="A19" s="16">
        <v>13</v>
      </c>
      <c r="B19" s="20" t="s">
        <v>88</v>
      </c>
      <c r="C19" s="27">
        <v>185000</v>
      </c>
    </row>
    <row r="20" spans="1:6" ht="18">
      <c r="A20" s="23"/>
      <c r="B20" s="24" t="s">
        <v>1</v>
      </c>
      <c r="C20" s="30">
        <f>SUM(C7:C19)</f>
        <v>4600000</v>
      </c>
    </row>
    <row r="22" spans="1:6" s="212" customFormat="1" ht="22.5">
      <c r="A22" s="328" t="s">
        <v>1155</v>
      </c>
      <c r="B22" s="328"/>
      <c r="C22" s="328"/>
      <c r="D22" s="328"/>
      <c r="E22" s="328"/>
      <c r="F22" s="328"/>
    </row>
    <row r="23" spans="1:6" s="212" customFormat="1" ht="18">
      <c r="A23" s="21" t="s">
        <v>18</v>
      </c>
      <c r="B23" s="21" t="s">
        <v>40</v>
      </c>
      <c r="C23" s="21" t="s">
        <v>1139</v>
      </c>
      <c r="D23" s="21" t="s">
        <v>1140</v>
      </c>
      <c r="E23" s="21" t="s">
        <v>1141</v>
      </c>
      <c r="F23" s="21" t="s">
        <v>543</v>
      </c>
    </row>
    <row r="24" spans="1:6" s="212" customFormat="1" ht="18">
      <c r="A24" s="39">
        <v>1</v>
      </c>
      <c r="B24" s="213" t="s">
        <v>1156</v>
      </c>
      <c r="C24" s="39">
        <v>2</v>
      </c>
      <c r="D24" s="213" t="s">
        <v>1142</v>
      </c>
      <c r="E24" s="204">
        <v>100000</v>
      </c>
      <c r="F24" s="214"/>
    </row>
    <row r="25" spans="1:6" s="212" customFormat="1" ht="18">
      <c r="A25" s="39">
        <v>2</v>
      </c>
      <c r="B25" s="213" t="s">
        <v>1143</v>
      </c>
      <c r="C25" s="39">
        <v>15</v>
      </c>
      <c r="D25" s="213" t="s">
        <v>1144</v>
      </c>
      <c r="E25" s="204">
        <v>50000</v>
      </c>
      <c r="F25" s="214"/>
    </row>
    <row r="26" spans="1:6" s="212" customFormat="1" ht="18">
      <c r="A26" s="39">
        <v>3</v>
      </c>
      <c r="B26" s="213" t="s">
        <v>1145</v>
      </c>
      <c r="C26" s="39">
        <v>2</v>
      </c>
      <c r="D26" s="213" t="s">
        <v>1146</v>
      </c>
      <c r="E26" s="204">
        <v>100000</v>
      </c>
      <c r="F26" s="214"/>
    </row>
    <row r="27" spans="1:6" s="212" customFormat="1" ht="18">
      <c r="A27" s="39">
        <v>4</v>
      </c>
      <c r="B27" s="213" t="s">
        <v>1157</v>
      </c>
      <c r="C27" s="39">
        <v>2</v>
      </c>
      <c r="D27" s="213" t="s">
        <v>1146</v>
      </c>
      <c r="E27" s="204">
        <v>100000</v>
      </c>
      <c r="F27" s="214"/>
    </row>
    <row r="28" spans="1:6" s="212" customFormat="1" ht="17.25">
      <c r="A28" s="39">
        <v>5</v>
      </c>
      <c r="B28" s="215" t="s">
        <v>1147</v>
      </c>
      <c r="C28" s="39">
        <v>11</v>
      </c>
      <c r="D28" s="215" t="s">
        <v>1148</v>
      </c>
      <c r="E28" s="204">
        <v>100000</v>
      </c>
      <c r="F28" s="214"/>
    </row>
    <row r="29" spans="1:6" s="212" customFormat="1" ht="17.25">
      <c r="A29" s="39">
        <v>6</v>
      </c>
      <c r="B29" s="215" t="s">
        <v>1158</v>
      </c>
      <c r="C29" s="39">
        <v>2</v>
      </c>
      <c r="D29" s="215" t="s">
        <v>1146</v>
      </c>
      <c r="E29" s="204">
        <v>100000</v>
      </c>
      <c r="F29" s="214"/>
    </row>
    <row r="30" spans="1:6" s="212" customFormat="1" ht="17.25">
      <c r="A30" s="39">
        <v>7</v>
      </c>
      <c r="B30" s="215" t="s">
        <v>1159</v>
      </c>
      <c r="C30" s="39">
        <v>2</v>
      </c>
      <c r="D30" s="215" t="s">
        <v>1146</v>
      </c>
      <c r="E30" s="204">
        <v>100000</v>
      </c>
      <c r="F30" s="214"/>
    </row>
    <row r="31" spans="1:6" s="212" customFormat="1" ht="17.25">
      <c r="A31" s="39">
        <v>8</v>
      </c>
      <c r="B31" s="215" t="s">
        <v>1160</v>
      </c>
      <c r="C31" s="39"/>
      <c r="D31" s="215"/>
      <c r="E31" s="204">
        <v>50000</v>
      </c>
      <c r="F31" s="214"/>
    </row>
    <row r="32" spans="1:6" s="212" customFormat="1" ht="17.25">
      <c r="A32" s="39">
        <v>9</v>
      </c>
      <c r="B32" s="215" t="s">
        <v>1176</v>
      </c>
      <c r="C32" s="39">
        <v>2</v>
      </c>
      <c r="D32" s="215" t="str">
        <f>D30</f>
        <v>vn+uf</v>
      </c>
      <c r="E32" s="204">
        <v>50000</v>
      </c>
      <c r="F32" s="214"/>
    </row>
    <row r="33" spans="1:6" s="212" customFormat="1" ht="17.25">
      <c r="A33" s="39">
        <v>10</v>
      </c>
      <c r="B33" s="215" t="s">
        <v>1177</v>
      </c>
      <c r="C33" s="39">
        <v>1</v>
      </c>
      <c r="D33" s="215"/>
      <c r="E33" s="204">
        <v>100000</v>
      </c>
      <c r="F33" s="214"/>
    </row>
    <row r="34" spans="1:6" s="212" customFormat="1" ht="17.25">
      <c r="A34" s="39">
        <v>11</v>
      </c>
      <c r="B34" s="215" t="s">
        <v>1178</v>
      </c>
      <c r="C34" s="39">
        <v>2</v>
      </c>
      <c r="D34" s="215"/>
      <c r="E34" s="204">
        <v>50000</v>
      </c>
      <c r="F34" s="214"/>
    </row>
    <row r="35" spans="1:6" s="212" customFormat="1" ht="18">
      <c r="A35" s="216"/>
      <c r="B35" s="217" t="s">
        <v>0</v>
      </c>
      <c r="C35" s="218"/>
      <c r="D35" s="219"/>
      <c r="E35" s="220">
        <f>SUM(E24:E34)</f>
        <v>900000</v>
      </c>
      <c r="F35" s="221"/>
    </row>
  </sheetData>
  <mergeCells count="6">
    <mergeCell ref="A22:F22"/>
    <mergeCell ref="A3:C3"/>
    <mergeCell ref="A4:C4"/>
    <mergeCell ref="A5:C5"/>
    <mergeCell ref="A1:C1"/>
    <mergeCell ref="A2:C2"/>
  </mergeCells>
  <pageMargins left="0.22" right="0.2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6" sqref="C6:C13"/>
    </sheetView>
  </sheetViews>
  <sheetFormatPr defaultRowHeight="15"/>
  <cols>
    <col min="2" max="2" width="30.140625" customWidth="1"/>
    <col min="3" max="3" width="33.42578125" customWidth="1"/>
  </cols>
  <sheetData>
    <row r="1" spans="1:4" ht="24.75">
      <c r="A1" s="325" t="s">
        <v>23</v>
      </c>
      <c r="B1" s="325"/>
      <c r="C1" s="325"/>
    </row>
    <row r="2" spans="1:4" ht="19.5">
      <c r="A2" s="326" t="s">
        <v>17</v>
      </c>
      <c r="B2" s="326"/>
      <c r="C2" s="326"/>
    </row>
    <row r="3" spans="1:4" ht="19.5">
      <c r="A3" s="322" t="s">
        <v>1150</v>
      </c>
      <c r="B3" s="322"/>
      <c r="C3" s="322"/>
    </row>
    <row r="4" spans="1:4" ht="19.5">
      <c r="A4" s="323" t="s">
        <v>1162</v>
      </c>
      <c r="B4" s="324"/>
      <c r="C4" s="324"/>
      <c r="D4" s="31"/>
    </row>
    <row r="5" spans="1:4" ht="36">
      <c r="A5" s="14" t="s">
        <v>24</v>
      </c>
      <c r="B5" s="14" t="s">
        <v>25</v>
      </c>
      <c r="C5" s="14" t="s">
        <v>525</v>
      </c>
      <c r="D5" s="31"/>
    </row>
    <row r="6" spans="1:4" ht="18">
      <c r="A6" s="16">
        <v>1</v>
      </c>
      <c r="B6" s="3" t="s">
        <v>41</v>
      </c>
      <c r="C6" s="28">
        <v>10000000</v>
      </c>
    </row>
    <row r="7" spans="1:4" ht="18">
      <c r="A7" s="16">
        <v>2</v>
      </c>
      <c r="B7" s="3" t="s">
        <v>42</v>
      </c>
      <c r="C7" s="28">
        <f>balbalika!D14</f>
        <v>2170000</v>
      </c>
    </row>
    <row r="8" spans="1:4" ht="18">
      <c r="A8" s="16">
        <v>3</v>
      </c>
      <c r="B8" s="3" t="s">
        <v>4</v>
      </c>
      <c r="C8" s="28">
        <f>woman!D9</f>
        <v>2170000</v>
      </c>
    </row>
    <row r="9" spans="1:4" ht="18">
      <c r="A9" s="16">
        <v>4</v>
      </c>
      <c r="B9" s="3" t="s">
        <v>336</v>
      </c>
      <c r="C9" s="28">
        <f>janajati!D34</f>
        <v>3255000</v>
      </c>
    </row>
    <row r="10" spans="1:4" ht="18">
      <c r="A10" s="16">
        <v>5</v>
      </c>
      <c r="B10" s="3" t="s">
        <v>43</v>
      </c>
      <c r="C10" s="28">
        <f>pabardgnatmak!D44</f>
        <v>5642000</v>
      </c>
    </row>
    <row r="11" spans="1:4" ht="18">
      <c r="A11" s="16">
        <v>6</v>
      </c>
      <c r="B11" s="3" t="s">
        <v>44</v>
      </c>
      <c r="C11" s="28">
        <f>purbadhar!D28</f>
        <v>8463000</v>
      </c>
    </row>
    <row r="12" spans="1:4" ht="18">
      <c r="A12" s="16">
        <v>7</v>
      </c>
      <c r="B12" s="3" t="s">
        <v>95</v>
      </c>
      <c r="C12" s="28">
        <f>'chalu pujigat'!F22</f>
        <v>4000000</v>
      </c>
    </row>
    <row r="13" spans="1:4" ht="18">
      <c r="A13" s="23"/>
      <c r="B13" s="24" t="s">
        <v>1</v>
      </c>
      <c r="C13" s="30">
        <f>SUM(C6:C12)</f>
        <v>35700000</v>
      </c>
    </row>
  </sheetData>
  <mergeCells count="4">
    <mergeCell ref="A4:C4"/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opLeftCell="A16" workbookViewId="0">
      <selection activeCell="A24" sqref="A24:D24"/>
    </sheetView>
  </sheetViews>
  <sheetFormatPr defaultRowHeight="17.25"/>
  <cols>
    <col min="1" max="1" width="9.28515625" style="1" bestFit="1" customWidth="1"/>
    <col min="2" max="2" width="32.140625" style="1" customWidth="1"/>
    <col min="3" max="3" width="21.42578125" style="1" customWidth="1"/>
    <col min="4" max="4" width="22.140625" style="1" customWidth="1"/>
    <col min="5" max="5" width="12.42578125" style="1" customWidth="1"/>
    <col min="6" max="6" width="15.140625" style="1" customWidth="1"/>
    <col min="7" max="16384" width="9.140625" style="1"/>
  </cols>
  <sheetData>
    <row r="1" spans="1:5">
      <c r="B1" s="337" t="s">
        <v>1154</v>
      </c>
      <c r="C1" s="337"/>
      <c r="D1" s="337"/>
      <c r="E1" s="337"/>
    </row>
    <row r="2" spans="1:5">
      <c r="A2" s="343" t="s">
        <v>45</v>
      </c>
      <c r="B2" s="343"/>
      <c r="C2" s="343"/>
      <c r="D2" s="343"/>
    </row>
    <row r="3" spans="1:5">
      <c r="A3" s="344" t="s">
        <v>46</v>
      </c>
      <c r="B3" s="344"/>
      <c r="C3" s="344"/>
      <c r="D3" s="344"/>
    </row>
    <row r="4" spans="1:5" ht="24.75">
      <c r="A4" s="345" t="s">
        <v>47</v>
      </c>
      <c r="B4" s="345"/>
      <c r="C4" s="345"/>
      <c r="D4" s="345"/>
    </row>
    <row r="5" spans="1:5" ht="22.5">
      <c r="A5" s="331" t="s">
        <v>69</v>
      </c>
      <c r="B5" s="331"/>
      <c r="C5" s="331"/>
      <c r="D5" s="331"/>
    </row>
    <row r="6" spans="1:5" ht="24.75">
      <c r="A6" s="332" t="s">
        <v>537</v>
      </c>
      <c r="B6" s="332"/>
      <c r="C6" s="332"/>
      <c r="D6" s="332"/>
    </row>
    <row r="7" spans="1:5" ht="15" customHeight="1">
      <c r="A7" s="333" t="s">
        <v>71</v>
      </c>
      <c r="B7" s="335" t="s">
        <v>48</v>
      </c>
      <c r="C7" s="335" t="s">
        <v>49</v>
      </c>
      <c r="D7" s="335" t="s">
        <v>70</v>
      </c>
      <c r="E7" s="335" t="s">
        <v>357</v>
      </c>
    </row>
    <row r="8" spans="1:5">
      <c r="A8" s="334"/>
      <c r="B8" s="336"/>
      <c r="C8" s="336"/>
      <c r="D8" s="336"/>
      <c r="E8" s="336"/>
    </row>
    <row r="9" spans="1:5" ht="18">
      <c r="A9" s="122">
        <v>1</v>
      </c>
      <c r="B9" s="122" t="s">
        <v>1151</v>
      </c>
      <c r="C9" s="123" t="s">
        <v>66</v>
      </c>
      <c r="D9" s="124">
        <f>24400</f>
        <v>24400</v>
      </c>
      <c r="E9" s="124">
        <v>960</v>
      </c>
    </row>
    <row r="10" spans="1:5" ht="18">
      <c r="A10" s="122">
        <v>2</v>
      </c>
      <c r="B10" s="122" t="s">
        <v>67</v>
      </c>
      <c r="C10" s="122" t="s">
        <v>68</v>
      </c>
      <c r="D10" s="124">
        <f>18800</f>
        <v>18800</v>
      </c>
      <c r="E10" s="124">
        <v>1440</v>
      </c>
    </row>
    <row r="11" spans="1:5" ht="18">
      <c r="A11" s="125"/>
      <c r="B11" s="126" t="s">
        <v>358</v>
      </c>
      <c r="C11" s="122"/>
      <c r="D11" s="127">
        <f>SUM(D9:D10)</f>
        <v>43200</v>
      </c>
      <c r="E11" s="124">
        <f>SUM(E9:E10)</f>
        <v>2400</v>
      </c>
    </row>
    <row r="12" spans="1:5" ht="24.75">
      <c r="A12" s="332" t="s">
        <v>538</v>
      </c>
      <c r="B12" s="332"/>
      <c r="C12" s="332"/>
      <c r="D12" s="332"/>
    </row>
    <row r="13" spans="1:5" s="135" customFormat="1" ht="15" customHeight="1">
      <c r="A13" s="338" t="s">
        <v>71</v>
      </c>
      <c r="B13" s="340" t="s">
        <v>48</v>
      </c>
      <c r="C13" s="340" t="s">
        <v>49</v>
      </c>
      <c r="D13" s="341" t="s">
        <v>70</v>
      </c>
      <c r="E13" s="341" t="s">
        <v>357</v>
      </c>
    </row>
    <row r="14" spans="1:5" s="135" customFormat="1" ht="15" customHeight="1">
      <c r="A14" s="339"/>
      <c r="B14" s="340"/>
      <c r="C14" s="340"/>
      <c r="D14" s="342"/>
      <c r="E14" s="342"/>
    </row>
    <row r="15" spans="1:5" s="128" customFormat="1" ht="18">
      <c r="A15" s="122">
        <v>1</v>
      </c>
      <c r="B15" s="122" t="s">
        <v>50</v>
      </c>
      <c r="C15" s="122" t="s">
        <v>335</v>
      </c>
      <c r="D15" s="124">
        <f>18800</f>
        <v>18800</v>
      </c>
      <c r="E15" s="124">
        <v>480</v>
      </c>
    </row>
    <row r="16" spans="1:5" s="128" customFormat="1" ht="18">
      <c r="A16" s="122">
        <v>2</v>
      </c>
      <c r="B16" s="122" t="s">
        <v>52</v>
      </c>
      <c r="C16" s="122" t="s">
        <v>51</v>
      </c>
      <c r="D16" s="124">
        <v>17730</v>
      </c>
      <c r="E16" s="124">
        <f>1320</f>
        <v>1320</v>
      </c>
    </row>
    <row r="17" spans="1:5" s="128" customFormat="1" ht="18">
      <c r="A17" s="122">
        <v>3</v>
      </c>
      <c r="B17" s="122" t="s">
        <v>53</v>
      </c>
      <c r="C17" s="122" t="s">
        <v>51</v>
      </c>
      <c r="D17" s="124">
        <f>D16</f>
        <v>17730</v>
      </c>
      <c r="E17" s="124">
        <f>1320</f>
        <v>1320</v>
      </c>
    </row>
    <row r="18" spans="1:5" s="128" customFormat="1" ht="18">
      <c r="A18" s="122">
        <v>4</v>
      </c>
      <c r="B18" s="122" t="s">
        <v>54</v>
      </c>
      <c r="C18" s="122" t="s">
        <v>51</v>
      </c>
      <c r="D18" s="124">
        <v>17730</v>
      </c>
      <c r="E18" s="124">
        <v>1100</v>
      </c>
    </row>
    <row r="19" spans="1:5" s="128" customFormat="1" ht="18">
      <c r="A19" s="122">
        <v>5</v>
      </c>
      <c r="B19" s="122" t="s">
        <v>55</v>
      </c>
      <c r="C19" s="122" t="s">
        <v>56</v>
      </c>
      <c r="D19" s="124">
        <v>14670</v>
      </c>
      <c r="E19" s="124">
        <v>440</v>
      </c>
    </row>
    <row r="20" spans="1:5" s="128" customFormat="1" ht="18">
      <c r="A20" s="122">
        <v>7</v>
      </c>
      <c r="B20" s="122" t="s">
        <v>57</v>
      </c>
      <c r="C20" s="122" t="s">
        <v>58</v>
      </c>
      <c r="D20" s="124">
        <f>13772</f>
        <v>13772</v>
      </c>
      <c r="E20" s="124">
        <v>240</v>
      </c>
    </row>
    <row r="21" spans="1:5" s="128" customFormat="1" ht="18">
      <c r="A21" s="122">
        <v>8</v>
      </c>
      <c r="B21" s="122" t="s">
        <v>59</v>
      </c>
      <c r="C21" s="122" t="str">
        <f>C20</f>
        <v>sf=;=</v>
      </c>
      <c r="D21" s="124">
        <f>12980</f>
        <v>12980</v>
      </c>
      <c r="E21" s="124">
        <v>800</v>
      </c>
    </row>
    <row r="22" spans="1:5" s="128" customFormat="1" ht="18">
      <c r="A22" s="122">
        <v>9</v>
      </c>
      <c r="B22" s="122" t="s">
        <v>359</v>
      </c>
      <c r="C22" s="122" t="str">
        <f>C21</f>
        <v>sf=;=</v>
      </c>
      <c r="D22" s="124">
        <v>12980</v>
      </c>
      <c r="E22" s="124">
        <v>640</v>
      </c>
    </row>
    <row r="23" spans="1:5" s="128" customFormat="1" ht="18">
      <c r="A23" s="122"/>
      <c r="B23" s="129" t="s">
        <v>0</v>
      </c>
      <c r="C23" s="122"/>
      <c r="D23" s="130">
        <f>SUM(D15:D22)</f>
        <v>126392</v>
      </c>
      <c r="E23" s="130">
        <f>SUM(E15:E22)</f>
        <v>6340</v>
      </c>
    </row>
    <row r="24" spans="1:5" s="131" customFormat="1" ht="24.75">
      <c r="A24" s="332" t="s">
        <v>539</v>
      </c>
      <c r="B24" s="332"/>
      <c r="C24" s="332"/>
      <c r="D24" s="332"/>
    </row>
    <row r="25" spans="1:5" s="296" customFormat="1" ht="15" customHeight="1">
      <c r="A25" s="338" t="s">
        <v>71</v>
      </c>
      <c r="B25" s="340" t="s">
        <v>48</v>
      </c>
      <c r="C25" s="340" t="s">
        <v>49</v>
      </c>
      <c r="D25" s="341" t="s">
        <v>70</v>
      </c>
    </row>
    <row r="26" spans="1:5" s="296" customFormat="1" ht="15" customHeight="1">
      <c r="A26" s="339"/>
      <c r="B26" s="340"/>
      <c r="C26" s="340"/>
      <c r="D26" s="342"/>
    </row>
    <row r="27" spans="1:5" s="131" customFormat="1" ht="18">
      <c r="A27" s="122">
        <v>1</v>
      </c>
      <c r="B27" s="122" t="s">
        <v>360</v>
      </c>
      <c r="C27" s="122" t="s">
        <v>60</v>
      </c>
      <c r="D27" s="124">
        <v>17000</v>
      </c>
    </row>
    <row r="28" spans="1:5" s="131" customFormat="1" ht="18">
      <c r="A28" s="122">
        <v>2</v>
      </c>
      <c r="B28" s="122" t="s">
        <v>61</v>
      </c>
      <c r="C28" s="122" t="s">
        <v>62</v>
      </c>
      <c r="D28" s="124">
        <v>17710</v>
      </c>
    </row>
    <row r="29" spans="1:5" ht="18">
      <c r="A29" s="122">
        <v>3</v>
      </c>
      <c r="B29" s="122" t="s">
        <v>540</v>
      </c>
      <c r="C29" s="137" t="s">
        <v>541</v>
      </c>
      <c r="D29" s="124">
        <v>14000</v>
      </c>
    </row>
    <row r="30" spans="1:5" ht="18">
      <c r="A30" s="122">
        <v>4</v>
      </c>
      <c r="B30" s="122" t="s">
        <v>527</v>
      </c>
      <c r="C30" s="122" t="s">
        <v>528</v>
      </c>
      <c r="D30" s="124">
        <v>14000</v>
      </c>
    </row>
    <row r="31" spans="1:5" s="131" customFormat="1" ht="18">
      <c r="A31" s="122">
        <v>5</v>
      </c>
      <c r="B31" s="122" t="s">
        <v>63</v>
      </c>
      <c r="C31" s="122" t="s">
        <v>58</v>
      </c>
      <c r="D31" s="124">
        <v>12900</v>
      </c>
    </row>
    <row r="32" spans="1:5" s="131" customFormat="1" ht="18">
      <c r="A32" s="122">
        <v>6</v>
      </c>
      <c r="B32" s="122" t="s">
        <v>64</v>
      </c>
      <c r="C32" s="122" t="str">
        <f>C31</f>
        <v>sf=;=</v>
      </c>
      <c r="D32" s="124">
        <v>12900</v>
      </c>
    </row>
    <row r="33" spans="1:4" ht="18">
      <c r="A33" s="122">
        <v>7</v>
      </c>
      <c r="B33" s="122" t="s">
        <v>65</v>
      </c>
      <c r="C33" s="122" t="str">
        <f>C32</f>
        <v>sf=;=</v>
      </c>
      <c r="D33" s="124">
        <v>12900</v>
      </c>
    </row>
    <row r="34" spans="1:4" s="135" customFormat="1" ht="18">
      <c r="A34" s="132"/>
      <c r="B34" s="133" t="s">
        <v>0</v>
      </c>
      <c r="C34" s="133"/>
      <c r="D34" s="134">
        <f>SUM(D27:D33)</f>
        <v>101410</v>
      </c>
    </row>
    <row r="37" spans="1:4">
      <c r="D37" s="136"/>
    </row>
  </sheetData>
  <mergeCells count="22">
    <mergeCell ref="B1:E1"/>
    <mergeCell ref="A24:D24"/>
    <mergeCell ref="A25:A26"/>
    <mergeCell ref="B25:B26"/>
    <mergeCell ref="C25:C26"/>
    <mergeCell ref="D25:D26"/>
    <mergeCell ref="E13:E14"/>
    <mergeCell ref="E7:E8"/>
    <mergeCell ref="A2:D2"/>
    <mergeCell ref="A3:D3"/>
    <mergeCell ref="A4:D4"/>
    <mergeCell ref="A12:D12"/>
    <mergeCell ref="A13:A14"/>
    <mergeCell ref="B13:B14"/>
    <mergeCell ref="C13:C14"/>
    <mergeCell ref="D13:D14"/>
    <mergeCell ref="A5:D5"/>
    <mergeCell ref="A6:D6"/>
    <mergeCell ref="A7:A8"/>
    <mergeCell ref="B7:B8"/>
    <mergeCell ref="C7:C8"/>
    <mergeCell ref="D7:D8"/>
  </mergeCells>
  <pageMargins left="0.35" right="0.2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4" workbookViewId="0">
      <selection activeCell="B13" sqref="B13"/>
    </sheetView>
  </sheetViews>
  <sheetFormatPr defaultRowHeight="27.75" customHeight="1"/>
  <cols>
    <col min="1" max="1" width="7.5703125" style="1" customWidth="1"/>
    <col min="2" max="2" width="23.42578125" style="1" customWidth="1"/>
    <col min="3" max="4" width="21.7109375" style="1" bestFit="1" customWidth="1"/>
    <col min="5" max="16384" width="9.140625" style="1"/>
  </cols>
  <sheetData>
    <row r="1" spans="1:5" ht="27.75" customHeight="1">
      <c r="A1" s="346" t="s">
        <v>354</v>
      </c>
      <c r="B1" s="346"/>
      <c r="C1" s="346"/>
      <c r="D1" s="346"/>
      <c r="E1" s="346"/>
    </row>
    <row r="2" spans="1:5" ht="27.75" customHeight="1">
      <c r="A2" s="4" t="s">
        <v>353</v>
      </c>
      <c r="B2" s="4" t="s">
        <v>352</v>
      </c>
      <c r="C2" s="4" t="s">
        <v>351</v>
      </c>
      <c r="D2" s="4" t="s">
        <v>350</v>
      </c>
      <c r="E2" s="4" t="s">
        <v>349</v>
      </c>
    </row>
    <row r="3" spans="1:5" s="2" customFormat="1" ht="27.75" customHeight="1">
      <c r="A3" s="4"/>
      <c r="B3" s="4" t="s">
        <v>348</v>
      </c>
      <c r="C3" s="63">
        <v>35700000</v>
      </c>
      <c r="D3" s="63">
        <f t="shared" ref="D3:D12" si="0">C3</f>
        <v>35700000</v>
      </c>
      <c r="E3" s="4"/>
    </row>
    <row r="4" spans="1:5" ht="27.75" customHeight="1">
      <c r="A4" s="4">
        <v>1</v>
      </c>
      <c r="B4" s="3" t="s">
        <v>41</v>
      </c>
      <c r="C4" s="6">
        <v>10000000</v>
      </c>
      <c r="D4" s="6">
        <f t="shared" si="0"/>
        <v>10000000</v>
      </c>
      <c r="E4" s="4"/>
    </row>
    <row r="5" spans="1:5" ht="27.75" customHeight="1">
      <c r="A5" s="3">
        <v>2</v>
      </c>
      <c r="B5" s="3" t="s">
        <v>347</v>
      </c>
      <c r="C5" s="6">
        <v>4000000</v>
      </c>
      <c r="D5" s="6">
        <f t="shared" si="0"/>
        <v>4000000</v>
      </c>
      <c r="E5" s="3"/>
    </row>
    <row r="6" spans="1:5" s="2" customFormat="1" ht="27.75" customHeight="1">
      <c r="A6" s="4"/>
      <c r="B6" s="4" t="s">
        <v>2</v>
      </c>
      <c r="C6" s="63">
        <f>C3-C4-C5</f>
        <v>21700000</v>
      </c>
      <c r="D6" s="63">
        <f t="shared" si="0"/>
        <v>21700000</v>
      </c>
      <c r="E6" s="4"/>
    </row>
    <row r="7" spans="1:5" s="2" customFormat="1" ht="27.75" customHeight="1">
      <c r="A7" s="4">
        <v>1</v>
      </c>
      <c r="B7" s="4" t="s">
        <v>346</v>
      </c>
      <c r="C7" s="63">
        <v>7595000</v>
      </c>
      <c r="D7" s="63">
        <f t="shared" si="0"/>
        <v>7595000</v>
      </c>
      <c r="E7" s="4"/>
    </row>
    <row r="8" spans="1:5" ht="27.75" customHeight="1">
      <c r="A8" s="3">
        <v>1</v>
      </c>
      <c r="B8" s="3" t="s">
        <v>4</v>
      </c>
      <c r="C8" s="6">
        <v>2170000</v>
      </c>
      <c r="D8" s="6">
        <f t="shared" si="0"/>
        <v>2170000</v>
      </c>
      <c r="E8" s="3"/>
    </row>
    <row r="9" spans="1:5" ht="27.75" customHeight="1">
      <c r="A9" s="3">
        <v>2</v>
      </c>
      <c r="B9" s="3" t="s">
        <v>5</v>
      </c>
      <c r="C9" s="6">
        <v>2170000</v>
      </c>
      <c r="D9" s="6">
        <f t="shared" si="0"/>
        <v>2170000</v>
      </c>
      <c r="E9" s="3"/>
    </row>
    <row r="10" spans="1:5" ht="27.75" customHeight="1">
      <c r="A10" s="3">
        <v>3</v>
      </c>
      <c r="B10" s="3" t="s">
        <v>345</v>
      </c>
      <c r="C10" s="6">
        <v>3255000</v>
      </c>
      <c r="D10" s="6">
        <f t="shared" si="0"/>
        <v>3255000</v>
      </c>
      <c r="E10" s="3"/>
    </row>
    <row r="11" spans="1:5" ht="27.75" customHeight="1">
      <c r="A11" s="3">
        <v>4</v>
      </c>
      <c r="B11" s="3" t="s">
        <v>344</v>
      </c>
      <c r="C11" s="64">
        <v>8463000</v>
      </c>
      <c r="D11" s="64">
        <f t="shared" si="0"/>
        <v>8463000</v>
      </c>
      <c r="E11" s="3"/>
    </row>
    <row r="12" spans="1:5" ht="27.75" customHeight="1">
      <c r="A12" s="3">
        <v>5</v>
      </c>
      <c r="B12" s="3" t="s">
        <v>343</v>
      </c>
      <c r="C12" s="6">
        <v>5642000</v>
      </c>
      <c r="D12" s="6">
        <f t="shared" si="0"/>
        <v>5642000</v>
      </c>
      <c r="E12" s="3"/>
    </row>
    <row r="13" spans="1:5" ht="27.75" customHeight="1">
      <c r="A13" s="4"/>
      <c r="B13" s="4" t="s">
        <v>0</v>
      </c>
      <c r="C13" s="63">
        <f>SUM(C8:C12)</f>
        <v>21700000</v>
      </c>
      <c r="D13" s="63">
        <f>SUM(D8:D12)</f>
        <v>21700000</v>
      </c>
      <c r="E13" s="4"/>
    </row>
    <row r="14" spans="1:5" s="2" customFormat="1" ht="27.75" customHeight="1">
      <c r="A14" s="4"/>
      <c r="B14" s="4" t="s">
        <v>1</v>
      </c>
      <c r="C14" s="63">
        <f>C4+C5+C13</f>
        <v>35700000</v>
      </c>
      <c r="D14" s="63">
        <f>D4+D5+D13</f>
        <v>35700000</v>
      </c>
      <c r="E14" s="4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C5" sqref="C5"/>
    </sheetView>
  </sheetViews>
  <sheetFormatPr defaultRowHeight="19.5"/>
  <cols>
    <col min="1" max="1" width="6" style="8" customWidth="1"/>
    <col min="2" max="2" width="43.7109375" style="9" customWidth="1"/>
    <col min="3" max="3" width="30.28515625" customWidth="1"/>
    <col min="4" max="4" width="8.28515625" style="8" customWidth="1"/>
    <col min="5" max="5" width="59.140625" style="9" customWidth="1"/>
    <col min="6" max="6" width="30.85546875" customWidth="1"/>
    <col min="7" max="7" width="15.5703125" customWidth="1"/>
    <col min="8" max="8" width="11.5703125" bestFit="1" customWidth="1"/>
    <col min="10" max="10" width="18" bestFit="1" customWidth="1"/>
  </cols>
  <sheetData>
    <row r="1" spans="1:6" ht="24.75">
      <c r="A1" s="347" t="s">
        <v>523</v>
      </c>
      <c r="B1" s="347"/>
      <c r="C1" s="347"/>
      <c r="D1" s="347"/>
      <c r="E1" s="347"/>
      <c r="F1" s="347"/>
    </row>
    <row r="2" spans="1:6" s="9" customFormat="1" ht="24.75">
      <c r="A2" s="347" t="s">
        <v>521</v>
      </c>
      <c r="B2" s="347"/>
      <c r="C2" s="347"/>
      <c r="D2" s="347"/>
      <c r="E2" s="347"/>
      <c r="F2" s="347"/>
    </row>
    <row r="3" spans="1:6" s="22" customFormat="1" ht="24.75">
      <c r="A3" s="60" t="s">
        <v>18</v>
      </c>
      <c r="B3" s="295" t="s">
        <v>1201</v>
      </c>
      <c r="C3" s="61" t="s">
        <v>19</v>
      </c>
      <c r="D3" s="60" t="s">
        <v>18</v>
      </c>
      <c r="E3" s="295" t="s">
        <v>1202</v>
      </c>
      <c r="F3" s="60" t="s">
        <v>19</v>
      </c>
    </row>
    <row r="4" spans="1:6" s="244" customFormat="1" ht="22.5">
      <c r="A4" s="241">
        <v>1</v>
      </c>
      <c r="B4" s="109" t="s">
        <v>21</v>
      </c>
      <c r="C4" s="242">
        <f>kar!G24</f>
        <v>4555000</v>
      </c>
      <c r="D4" s="60"/>
      <c r="E4" s="60" t="s">
        <v>1203</v>
      </c>
      <c r="F4" s="60"/>
    </row>
    <row r="5" spans="1:6" s="244" customFormat="1" ht="22.5">
      <c r="A5" s="241">
        <v>2</v>
      </c>
      <c r="B5" s="109" t="s">
        <v>22</v>
      </c>
      <c r="C5" s="242">
        <v>3000000</v>
      </c>
      <c r="D5" s="241">
        <v>1</v>
      </c>
      <c r="E5" s="109" t="s">
        <v>1204</v>
      </c>
      <c r="F5" s="243">
        <v>4600000</v>
      </c>
    </row>
    <row r="6" spans="1:6" s="244" customFormat="1" ht="22.5">
      <c r="A6" s="241">
        <v>3</v>
      </c>
      <c r="B6" s="65" t="s">
        <v>524</v>
      </c>
      <c r="C6" s="242">
        <v>300000</v>
      </c>
      <c r="D6" s="241">
        <v>2</v>
      </c>
      <c r="E6" s="109" t="s">
        <v>506</v>
      </c>
      <c r="F6" s="243">
        <v>2055000</v>
      </c>
    </row>
    <row r="7" spans="1:6" s="244" customFormat="1" ht="22.5">
      <c r="A7" s="245"/>
      <c r="B7" s="61" t="s">
        <v>0</v>
      </c>
      <c r="C7" s="246">
        <f>SUM(C4:C6)</f>
        <v>7855000</v>
      </c>
      <c r="D7" s="241">
        <v>3</v>
      </c>
      <c r="E7" s="109" t="s">
        <v>1205</v>
      </c>
      <c r="F7" s="243">
        <v>1200000</v>
      </c>
    </row>
    <row r="8" spans="1:6" s="248" customFormat="1" ht="22.5">
      <c r="A8" s="241">
        <v>1</v>
      </c>
      <c r="B8" s="65" t="s">
        <v>90</v>
      </c>
      <c r="C8" s="242">
        <v>4600000</v>
      </c>
      <c r="D8" s="245"/>
      <c r="E8" s="61" t="s">
        <v>0</v>
      </c>
      <c r="F8" s="247">
        <f>SUM(F5:F7)</f>
        <v>7855000</v>
      </c>
    </row>
    <row r="9" spans="1:6" s="248" customFormat="1" ht="24.75" customHeight="1">
      <c r="A9" s="241">
        <v>2</v>
      </c>
      <c r="B9" s="109" t="s">
        <v>500</v>
      </c>
      <c r="C9" s="242">
        <v>6000000</v>
      </c>
      <c r="D9" s="245"/>
      <c r="E9" s="61" t="s">
        <v>1206</v>
      </c>
      <c r="F9" s="247"/>
    </row>
    <row r="10" spans="1:6" s="248" customFormat="1" ht="22.5">
      <c r="A10" s="241">
        <v>3</v>
      </c>
      <c r="B10" s="109" t="s">
        <v>501</v>
      </c>
      <c r="C10" s="242">
        <v>20000000</v>
      </c>
      <c r="D10" s="241">
        <v>1</v>
      </c>
      <c r="E10" s="109" t="s">
        <v>507</v>
      </c>
      <c r="F10" s="243">
        <v>4600000</v>
      </c>
    </row>
    <row r="11" spans="1:6" s="248" customFormat="1" ht="22.5">
      <c r="A11" s="241"/>
      <c r="B11" s="61" t="s">
        <v>502</v>
      </c>
      <c r="C11" s="246">
        <f>SUM(C8:C10)</f>
        <v>30600000</v>
      </c>
      <c r="D11" s="241">
        <v>2</v>
      </c>
      <c r="E11" s="255" t="s">
        <v>1214</v>
      </c>
      <c r="F11" s="249">
        <v>6000000</v>
      </c>
    </row>
    <row r="12" spans="1:6" s="248" customFormat="1" ht="22.5">
      <c r="A12" s="241">
        <v>1</v>
      </c>
      <c r="B12" s="109" t="s">
        <v>503</v>
      </c>
      <c r="C12" s="242">
        <f>'Summary sheet'!C3</f>
        <v>35700000</v>
      </c>
      <c r="D12" s="241">
        <v>3</v>
      </c>
      <c r="E12" s="255" t="s">
        <v>508</v>
      </c>
      <c r="F12" s="249">
        <f>C10</f>
        <v>20000000</v>
      </c>
    </row>
    <row r="13" spans="1:6" s="248" customFormat="1" ht="22.5">
      <c r="A13" s="241">
        <v>2</v>
      </c>
      <c r="B13" s="109" t="s">
        <v>504</v>
      </c>
      <c r="C13" s="242">
        <v>8743000</v>
      </c>
      <c r="D13" s="241"/>
      <c r="E13" s="256" t="s">
        <v>0</v>
      </c>
      <c r="F13" s="250">
        <f>SUM(F10:F12)</f>
        <v>30600000</v>
      </c>
    </row>
    <row r="14" spans="1:6" s="248" customFormat="1" ht="22.5">
      <c r="A14" s="241">
        <v>3</v>
      </c>
      <c r="B14" s="109" t="s">
        <v>505</v>
      </c>
      <c r="C14" s="242">
        <v>1200000</v>
      </c>
      <c r="D14" s="241"/>
      <c r="E14" s="256" t="s">
        <v>1207</v>
      </c>
      <c r="F14" s="249"/>
    </row>
    <row r="15" spans="1:6" s="248" customFormat="1" ht="22.5">
      <c r="A15" s="241"/>
      <c r="B15" s="61" t="s">
        <v>0</v>
      </c>
      <c r="C15" s="246">
        <f>SUM(C12:C14)</f>
        <v>45643000</v>
      </c>
      <c r="D15" s="241">
        <v>1</v>
      </c>
      <c r="E15" s="257" t="s">
        <v>41</v>
      </c>
      <c r="F15" s="250">
        <f>'Summary sheet'!D4</f>
        <v>10000000</v>
      </c>
    </row>
    <row r="16" spans="1:6" s="248" customFormat="1" ht="22.5">
      <c r="A16" s="241"/>
      <c r="B16" s="65"/>
      <c r="C16" s="246"/>
      <c r="D16" s="241">
        <v>2</v>
      </c>
      <c r="E16" s="257" t="s">
        <v>520</v>
      </c>
      <c r="F16" s="250">
        <f>C13</f>
        <v>8743000</v>
      </c>
    </row>
    <row r="17" spans="1:8" s="248" customFormat="1" ht="22.5">
      <c r="A17" s="241"/>
      <c r="B17" s="109"/>
      <c r="C17" s="246"/>
      <c r="D17" s="241">
        <v>3</v>
      </c>
      <c r="E17" s="257" t="s">
        <v>362</v>
      </c>
      <c r="F17" s="250">
        <v>1200000</v>
      </c>
    </row>
    <row r="18" spans="1:8" s="248" customFormat="1" ht="22.5">
      <c r="A18" s="241"/>
      <c r="B18" s="61"/>
      <c r="C18" s="246"/>
      <c r="D18" s="241"/>
      <c r="E18" s="256" t="str">
        <f>'Summary sheet'!B5</f>
        <v>Doflr+u tkm{</v>
      </c>
      <c r="F18" s="249"/>
    </row>
    <row r="19" spans="1:8" s="248" customFormat="1" ht="22.5">
      <c r="A19" s="241"/>
      <c r="B19" s="61"/>
      <c r="C19" s="246"/>
      <c r="D19" s="241">
        <v>1</v>
      </c>
      <c r="E19" s="255" t="s">
        <v>509</v>
      </c>
      <c r="F19" s="249">
        <v>1000000</v>
      </c>
    </row>
    <row r="20" spans="1:8" s="251" customFormat="1" ht="22.5">
      <c r="A20" s="245"/>
      <c r="B20" s="61"/>
      <c r="C20" s="246"/>
      <c r="D20" s="241">
        <v>2</v>
      </c>
      <c r="E20" s="255" t="s">
        <v>510</v>
      </c>
      <c r="F20" s="249">
        <v>2000000</v>
      </c>
    </row>
    <row r="21" spans="1:8" s="248" customFormat="1" ht="22.5">
      <c r="A21" s="245"/>
      <c r="B21" s="61"/>
      <c r="C21" s="246"/>
      <c r="D21" s="241">
        <v>3</v>
      </c>
      <c r="E21" s="255" t="s">
        <v>511</v>
      </c>
      <c r="F21" s="249">
        <v>1000000</v>
      </c>
    </row>
    <row r="22" spans="1:8" s="248" customFormat="1" ht="22.5">
      <c r="A22" s="245"/>
      <c r="B22" s="61"/>
      <c r="C22" s="246"/>
      <c r="D22" s="241"/>
      <c r="E22" s="256" t="s">
        <v>0</v>
      </c>
      <c r="F22" s="250">
        <f>SUM(F19:F21)</f>
        <v>4000000</v>
      </c>
    </row>
    <row r="23" spans="1:8" s="248" customFormat="1" ht="22.5">
      <c r="A23" s="245"/>
      <c r="B23" s="61"/>
      <c r="C23" s="246"/>
      <c r="D23" s="245"/>
      <c r="E23" s="256" t="s">
        <v>512</v>
      </c>
      <c r="F23" s="249"/>
    </row>
    <row r="24" spans="1:8" s="248" customFormat="1" ht="22.5">
      <c r="A24" s="241"/>
      <c r="B24" s="61"/>
      <c r="C24" s="246"/>
      <c r="D24" s="241">
        <v>1</v>
      </c>
      <c r="E24" s="255" t="s">
        <v>513</v>
      </c>
      <c r="F24" s="249">
        <v>2170000</v>
      </c>
    </row>
    <row r="25" spans="1:8" s="248" customFormat="1" ht="22.5">
      <c r="A25" s="241"/>
      <c r="B25" s="61"/>
      <c r="C25" s="246"/>
      <c r="D25" s="241">
        <v>2</v>
      </c>
      <c r="E25" s="109" t="s">
        <v>514</v>
      </c>
      <c r="F25" s="249">
        <v>2170000</v>
      </c>
    </row>
    <row r="26" spans="1:8" s="248" customFormat="1" ht="22.5">
      <c r="A26" s="241"/>
      <c r="B26" s="61"/>
      <c r="C26" s="246"/>
      <c r="D26" s="241">
        <v>3</v>
      </c>
      <c r="E26" s="109" t="s">
        <v>515</v>
      </c>
      <c r="F26" s="249">
        <v>3255000</v>
      </c>
    </row>
    <row r="27" spans="1:8" s="248" customFormat="1" ht="22.5">
      <c r="A27" s="241"/>
      <c r="B27" s="61"/>
      <c r="C27" s="246"/>
      <c r="D27" s="241"/>
      <c r="E27" s="61" t="s">
        <v>0</v>
      </c>
      <c r="F27" s="250">
        <f>SUM(F24:F26)</f>
        <v>7595000</v>
      </c>
    </row>
    <row r="28" spans="1:8" s="248" customFormat="1" ht="22.5">
      <c r="A28" s="241"/>
      <c r="B28" s="61"/>
      <c r="C28" s="246"/>
      <c r="D28" s="241">
        <v>1</v>
      </c>
      <c r="E28" s="109" t="s">
        <v>516</v>
      </c>
      <c r="F28" s="249">
        <v>8463000</v>
      </c>
    </row>
    <row r="29" spans="1:8" s="248" customFormat="1" ht="22.5">
      <c r="A29" s="241"/>
      <c r="B29" s="61"/>
      <c r="C29" s="246"/>
      <c r="D29" s="241">
        <v>2</v>
      </c>
      <c r="E29" s="109" t="s">
        <v>517</v>
      </c>
      <c r="F29" s="249">
        <v>5642000</v>
      </c>
    </row>
    <row r="30" spans="1:8" s="248" customFormat="1" ht="22.5">
      <c r="A30" s="241"/>
      <c r="B30" s="61"/>
      <c r="C30" s="246"/>
      <c r="D30" s="241"/>
      <c r="E30" s="61" t="s">
        <v>0</v>
      </c>
      <c r="F30" s="250">
        <f>SUM(F28:F29)</f>
        <v>14105000</v>
      </c>
      <c r="G30" s="252"/>
      <c r="H30" s="253"/>
    </row>
    <row r="31" spans="1:8" s="248" customFormat="1" ht="22.5">
      <c r="A31" s="245" t="s">
        <v>529</v>
      </c>
      <c r="B31" s="61" t="s">
        <v>519</v>
      </c>
      <c r="C31" s="246">
        <f>C15+C11+C7</f>
        <v>84098000</v>
      </c>
      <c r="D31" s="245" t="s">
        <v>530</v>
      </c>
      <c r="E31" s="61" t="s">
        <v>518</v>
      </c>
      <c r="F31" s="250">
        <f>F30+F27+F22+F17+F16+F15+F13+F8</f>
        <v>84098000</v>
      </c>
    </row>
    <row r="32" spans="1:8" s="69" customFormat="1" ht="22.5">
      <c r="A32" s="245"/>
      <c r="B32" s="61" t="s">
        <v>542</v>
      </c>
      <c r="C32" s="246">
        <f>F5+F13</f>
        <v>35200000</v>
      </c>
      <c r="D32" s="245"/>
      <c r="E32" s="61" t="s">
        <v>531</v>
      </c>
      <c r="F32" s="250">
        <f>C15+F6+F7</f>
        <v>48898000</v>
      </c>
    </row>
    <row r="33" spans="1:6" s="69" customFormat="1" ht="22.5">
      <c r="A33" s="241"/>
      <c r="B33" s="61" t="s">
        <v>356</v>
      </c>
      <c r="C33" s="246">
        <f>C32/C31*100</f>
        <v>41.855929986444387</v>
      </c>
      <c r="D33" s="241"/>
      <c r="E33" s="61" t="s">
        <v>355</v>
      </c>
      <c r="F33" s="246">
        <f>F32/F31*100</f>
        <v>58.144070013555613</v>
      </c>
    </row>
    <row r="34" spans="1:6" s="69" customFormat="1">
      <c r="B34" s="108"/>
      <c r="E34" s="108"/>
    </row>
    <row r="35" spans="1:6">
      <c r="A35" s="69"/>
      <c r="B35" s="108"/>
      <c r="C35" s="254"/>
      <c r="D35" s="69"/>
      <c r="E35" s="108"/>
      <c r="F35" s="69"/>
    </row>
    <row r="36" spans="1:6">
      <c r="A36" s="69"/>
      <c r="B36" s="108"/>
      <c r="C36" s="69"/>
      <c r="D36" s="69"/>
      <c r="E36" s="108"/>
      <c r="F36" s="69"/>
    </row>
    <row r="37" spans="1:6">
      <c r="D37" s="69"/>
    </row>
  </sheetData>
  <mergeCells count="2">
    <mergeCell ref="A1:F1"/>
    <mergeCell ref="A2:F2"/>
  </mergeCells>
  <pageMargins left="0.22" right="0.33" top="0.27" bottom="0.24" header="0.22" footer="0.2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1"/>
  <sheetViews>
    <sheetView topLeftCell="A22" workbookViewId="0">
      <selection activeCell="A29" sqref="A29:C29"/>
    </sheetView>
  </sheetViews>
  <sheetFormatPr defaultRowHeight="15"/>
  <cols>
    <col min="1" max="1" width="6.42578125" customWidth="1"/>
    <col min="2" max="2" width="48" customWidth="1"/>
    <col min="3" max="3" width="10.5703125" customWidth="1"/>
    <col min="4" max="4" width="21.85546875" customWidth="1"/>
    <col min="5" max="5" width="7.85546875" customWidth="1"/>
  </cols>
  <sheetData>
    <row r="1" spans="1:5" ht="24.75">
      <c r="A1" s="347" t="s">
        <v>388</v>
      </c>
      <c r="B1" s="347"/>
      <c r="C1" s="347"/>
      <c r="D1" s="347"/>
      <c r="E1" s="347"/>
    </row>
    <row r="2" spans="1:5" ht="22.5">
      <c r="A2" s="350" t="s">
        <v>397</v>
      </c>
      <c r="B2" s="350"/>
      <c r="C2" s="350"/>
      <c r="D2" s="350"/>
      <c r="E2" s="350"/>
    </row>
    <row r="3" spans="1:5" ht="19.5">
      <c r="A3" s="348" t="s">
        <v>1163</v>
      </c>
      <c r="B3" s="348"/>
      <c r="C3" s="348"/>
      <c r="D3" s="348"/>
      <c r="E3" s="348"/>
    </row>
    <row r="4" spans="1:5" s="139" customFormat="1" ht="21">
      <c r="A4" s="138" t="s">
        <v>18</v>
      </c>
      <c r="B4" s="138" t="s">
        <v>40</v>
      </c>
      <c r="C4" s="138" t="s">
        <v>389</v>
      </c>
      <c r="D4" s="138" t="s">
        <v>390</v>
      </c>
      <c r="E4" s="138" t="s">
        <v>101</v>
      </c>
    </row>
    <row r="5" spans="1:5" s="139" customFormat="1" ht="22.5">
      <c r="A5" s="149">
        <v>1</v>
      </c>
      <c r="B5" s="140" t="s">
        <v>398</v>
      </c>
      <c r="C5" s="144">
        <v>1</v>
      </c>
      <c r="D5" s="145">
        <v>50000</v>
      </c>
      <c r="E5" s="141"/>
    </row>
    <row r="6" spans="1:5" s="139" customFormat="1" ht="22.5">
      <c r="A6" s="150">
        <v>2</v>
      </c>
      <c r="B6" s="141" t="s">
        <v>399</v>
      </c>
      <c r="C6" s="144">
        <v>2</v>
      </c>
      <c r="D6" s="145">
        <v>50000</v>
      </c>
      <c r="E6" s="141"/>
    </row>
    <row r="7" spans="1:5" s="139" customFormat="1" ht="22.5">
      <c r="A7" s="150">
        <v>3</v>
      </c>
      <c r="B7" s="141" t="s">
        <v>400</v>
      </c>
      <c r="C7" s="144">
        <v>6</v>
      </c>
      <c r="D7" s="145">
        <v>50000</v>
      </c>
      <c r="E7" s="141"/>
    </row>
    <row r="8" spans="1:5" s="139" customFormat="1" ht="58.5">
      <c r="A8" s="149">
        <v>4</v>
      </c>
      <c r="B8" s="140" t="s">
        <v>401</v>
      </c>
      <c r="C8" s="146" t="s">
        <v>402</v>
      </c>
      <c r="D8" s="145">
        <v>150000</v>
      </c>
      <c r="E8" s="141"/>
    </row>
    <row r="9" spans="1:5" s="139" customFormat="1" ht="22.5">
      <c r="A9" s="150">
        <v>5</v>
      </c>
      <c r="B9" s="141" t="s">
        <v>403</v>
      </c>
      <c r="C9" s="144" t="s">
        <v>342</v>
      </c>
      <c r="D9" s="145">
        <v>170000</v>
      </c>
      <c r="E9" s="141"/>
    </row>
    <row r="10" spans="1:5" s="139" customFormat="1" ht="58.5">
      <c r="A10" s="149">
        <v>6</v>
      </c>
      <c r="B10" s="140" t="s">
        <v>404</v>
      </c>
      <c r="C10" s="144" t="s">
        <v>342</v>
      </c>
      <c r="D10" s="145">
        <v>300000</v>
      </c>
      <c r="E10" s="142"/>
    </row>
    <row r="11" spans="1:5" s="139" customFormat="1" ht="22.5">
      <c r="A11" s="150">
        <v>7</v>
      </c>
      <c r="B11" s="141" t="s">
        <v>405</v>
      </c>
      <c r="C11" s="144" t="s">
        <v>342</v>
      </c>
      <c r="D11" s="145">
        <v>300000</v>
      </c>
      <c r="E11" s="141"/>
    </row>
    <row r="12" spans="1:5" s="139" customFormat="1" ht="39">
      <c r="A12" s="149">
        <v>8</v>
      </c>
      <c r="B12" s="140" t="s">
        <v>406</v>
      </c>
      <c r="C12" s="144" t="s">
        <v>342</v>
      </c>
      <c r="D12" s="145">
        <v>500000</v>
      </c>
      <c r="E12" s="141"/>
    </row>
    <row r="13" spans="1:5" s="139" customFormat="1" ht="45">
      <c r="A13" s="149">
        <v>9</v>
      </c>
      <c r="B13" s="140" t="s">
        <v>408</v>
      </c>
      <c r="C13" s="146" t="s">
        <v>407</v>
      </c>
      <c r="D13" s="145">
        <v>600000</v>
      </c>
      <c r="E13" s="142"/>
    </row>
    <row r="14" spans="1:5" s="139" customFormat="1" ht="24.75">
      <c r="A14" s="143"/>
      <c r="B14" s="138" t="s">
        <v>0</v>
      </c>
      <c r="C14" s="147"/>
      <c r="D14" s="148">
        <f>SUM(D5:D13)</f>
        <v>2170000</v>
      </c>
      <c r="E14" s="141"/>
    </row>
    <row r="18" spans="1:6" ht="24.75">
      <c r="A18" s="347" t="s">
        <v>388</v>
      </c>
      <c r="B18" s="347"/>
      <c r="C18" s="347"/>
      <c r="D18" s="347"/>
      <c r="E18" s="347"/>
      <c r="F18" s="347"/>
    </row>
    <row r="19" spans="1:6" ht="22.5">
      <c r="A19" s="350" t="s">
        <v>3</v>
      </c>
      <c r="B19" s="350"/>
      <c r="C19" s="350"/>
      <c r="D19" s="350"/>
      <c r="E19" s="350"/>
      <c r="F19" s="350"/>
    </row>
    <row r="20" spans="1:6" ht="19.5">
      <c r="A20" s="348" t="s">
        <v>1164</v>
      </c>
      <c r="B20" s="348"/>
      <c r="C20" s="348"/>
      <c r="D20" s="348"/>
      <c r="E20" s="348"/>
      <c r="F20" s="348"/>
    </row>
    <row r="21" spans="1:6" ht="18">
      <c r="A21" s="60" t="s">
        <v>18</v>
      </c>
      <c r="B21" s="60" t="s">
        <v>40</v>
      </c>
      <c r="C21" s="60" t="s">
        <v>389</v>
      </c>
      <c r="D21" s="60" t="s">
        <v>390</v>
      </c>
      <c r="E21" s="60" t="s">
        <v>101</v>
      </c>
    </row>
    <row r="22" spans="1:6" ht="22.5">
      <c r="A22" s="150">
        <v>1</v>
      </c>
      <c r="B22" s="141" t="s">
        <v>392</v>
      </c>
      <c r="C22" s="144" t="s">
        <v>342</v>
      </c>
      <c r="D22" s="145">
        <v>300000</v>
      </c>
      <c r="E22" s="7"/>
    </row>
    <row r="23" spans="1:6" ht="22.5">
      <c r="A23" s="150">
        <v>2</v>
      </c>
      <c r="B23" s="141" t="s">
        <v>394</v>
      </c>
      <c r="C23" s="144" t="s">
        <v>342</v>
      </c>
      <c r="D23" s="145">
        <v>380000</v>
      </c>
      <c r="E23" s="7"/>
    </row>
    <row r="24" spans="1:6" ht="22.5">
      <c r="A24" s="150">
        <v>3</v>
      </c>
      <c r="B24" s="141" t="s">
        <v>395</v>
      </c>
      <c r="C24" s="144" t="s">
        <v>340</v>
      </c>
      <c r="D24" s="145">
        <v>500000</v>
      </c>
      <c r="E24" s="7"/>
    </row>
    <row r="25" spans="1:6" ht="22.5">
      <c r="A25" s="150">
        <v>4</v>
      </c>
      <c r="B25" s="141" t="s">
        <v>396</v>
      </c>
      <c r="C25" s="144" t="s">
        <v>340</v>
      </c>
      <c r="D25" s="145">
        <v>990000</v>
      </c>
      <c r="E25" s="7"/>
    </row>
    <row r="26" spans="1:6" ht="22.5">
      <c r="A26" s="106"/>
      <c r="B26" s="138" t="s">
        <v>0</v>
      </c>
      <c r="C26" s="147"/>
      <c r="D26" s="148">
        <f>SUM(D22:D25)</f>
        <v>2170000</v>
      </c>
      <c r="E26" s="7"/>
    </row>
    <row r="29" spans="1:6" s="1" customFormat="1" ht="39.75" customHeight="1">
      <c r="A29" s="349"/>
      <c r="B29" s="349"/>
      <c r="C29" s="349"/>
    </row>
    <row r="30" spans="1:6" s="1" customFormat="1" ht="17.25">
      <c r="C30" s="211"/>
    </row>
    <row r="31" spans="1:6" s="1" customFormat="1" ht="17.25"/>
  </sheetData>
  <mergeCells count="7">
    <mergeCell ref="A20:F20"/>
    <mergeCell ref="A29:C29"/>
    <mergeCell ref="A1:E1"/>
    <mergeCell ref="A2:E2"/>
    <mergeCell ref="A3:E3"/>
    <mergeCell ref="A18:F18"/>
    <mergeCell ref="A19:F19"/>
  </mergeCells>
  <pageMargins left="0.2" right="0.24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sqref="A1:XFD11"/>
    </sheetView>
  </sheetViews>
  <sheetFormatPr defaultRowHeight="15"/>
  <cols>
    <col min="1" max="1" width="6.42578125" customWidth="1"/>
    <col min="2" max="2" width="44.85546875" customWidth="1"/>
    <col min="3" max="3" width="10.5703125" customWidth="1"/>
    <col min="4" max="4" width="21.42578125" customWidth="1"/>
    <col min="5" max="5" width="12" customWidth="1"/>
    <col min="6" max="6" width="7.85546875" customWidth="1"/>
  </cols>
  <sheetData>
    <row r="1" spans="1:6" ht="24.75">
      <c r="A1" s="347" t="s">
        <v>388</v>
      </c>
      <c r="B1" s="347"/>
      <c r="C1" s="347"/>
      <c r="D1" s="347"/>
      <c r="E1" s="347"/>
      <c r="F1" s="347"/>
    </row>
    <row r="2" spans="1:6" ht="22.5">
      <c r="A2" s="350" t="s">
        <v>3</v>
      </c>
      <c r="B2" s="350"/>
      <c r="C2" s="350"/>
      <c r="D2" s="350"/>
      <c r="E2" s="350"/>
      <c r="F2" s="350"/>
    </row>
    <row r="3" spans="1:6" ht="19.5">
      <c r="A3" s="348" t="s">
        <v>1164</v>
      </c>
      <c r="B3" s="348"/>
      <c r="C3" s="348"/>
      <c r="D3" s="348"/>
      <c r="E3" s="348"/>
      <c r="F3" s="348"/>
    </row>
    <row r="4" spans="1:6" ht="18">
      <c r="A4" s="60" t="s">
        <v>18</v>
      </c>
      <c r="B4" s="60" t="s">
        <v>40</v>
      </c>
      <c r="C4" s="60" t="s">
        <v>389</v>
      </c>
      <c r="D4" s="60" t="s">
        <v>390</v>
      </c>
      <c r="E4" s="60" t="s">
        <v>391</v>
      </c>
      <c r="F4" s="60" t="s">
        <v>101</v>
      </c>
    </row>
    <row r="5" spans="1:6" ht="22.5">
      <c r="A5" s="150">
        <v>1</v>
      </c>
      <c r="B5" s="141" t="s">
        <v>392</v>
      </c>
      <c r="C5" s="144" t="s">
        <v>342</v>
      </c>
      <c r="D5" s="145">
        <v>300000</v>
      </c>
      <c r="E5" s="7" t="s">
        <v>393</v>
      </c>
      <c r="F5" s="7"/>
    </row>
    <row r="6" spans="1:6" ht="22.5">
      <c r="A6" s="150">
        <v>2</v>
      </c>
      <c r="B6" s="141" t="s">
        <v>394</v>
      </c>
      <c r="C6" s="144" t="s">
        <v>342</v>
      </c>
      <c r="D6" s="145">
        <v>380000</v>
      </c>
      <c r="E6" s="7"/>
      <c r="F6" s="7"/>
    </row>
    <row r="7" spans="1:6" ht="22.5">
      <c r="A7" s="150">
        <v>3</v>
      </c>
      <c r="B7" s="141" t="s">
        <v>395</v>
      </c>
      <c r="C7" s="144" t="s">
        <v>340</v>
      </c>
      <c r="D7" s="145">
        <v>500000</v>
      </c>
      <c r="E7" s="7"/>
      <c r="F7" s="7"/>
    </row>
    <row r="8" spans="1:6" ht="22.5">
      <c r="A8" s="150">
        <v>4</v>
      </c>
      <c r="B8" s="141" t="s">
        <v>396</v>
      </c>
      <c r="C8" s="144" t="s">
        <v>340</v>
      </c>
      <c r="D8" s="145">
        <v>990000</v>
      </c>
      <c r="E8" s="7" t="s">
        <v>393</v>
      </c>
      <c r="F8" s="7"/>
    </row>
    <row r="9" spans="1:6" ht="22.5">
      <c r="A9" s="106"/>
      <c r="B9" s="138" t="s">
        <v>0</v>
      </c>
      <c r="C9" s="147"/>
      <c r="D9" s="148">
        <f>SUM(D5:D8)</f>
        <v>2170000</v>
      </c>
      <c r="E9" s="150"/>
      <c r="F9" s="7"/>
    </row>
  </sheetData>
  <mergeCells count="3">
    <mergeCell ref="A1:F1"/>
    <mergeCell ref="A2:F2"/>
    <mergeCell ref="A3:F3"/>
  </mergeCells>
  <pageMargins left="0.22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kar</vt:lpstr>
      <vt:lpstr>byaya1</vt:lpstr>
      <vt:lpstr>byaya 2</vt:lpstr>
      <vt:lpstr>byaya3</vt:lpstr>
      <vt:lpstr>Darbandi</vt:lpstr>
      <vt:lpstr>Summary sheet</vt:lpstr>
      <vt:lpstr>chalu pujigat</vt:lpstr>
      <vt:lpstr>balbalika</vt:lpstr>
      <vt:lpstr>woman</vt:lpstr>
      <vt:lpstr>janajati</vt:lpstr>
      <vt:lpstr>pabardgnatmak</vt:lpstr>
      <vt:lpstr>purbadhar</vt:lpstr>
      <vt:lpstr>antarik</vt:lpstr>
      <vt:lpstr>2072.073</vt:lpstr>
      <vt:lpstr>con1</vt:lpstr>
      <vt:lpstr>con2</vt:lpstr>
      <vt:lpstr>kar1</vt:lpstr>
      <vt:lpstr>kar 2</vt:lpstr>
      <vt:lpstr>kar 3</vt:lpstr>
      <vt:lpstr>kar dar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2016-03-05T06:21:58Z</dcterms:modified>
</cp:coreProperties>
</file>